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DF0AFB8-A3D0-46F0-8520-CA90505D5A1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4" i="1" l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L119" i="1"/>
  <c r="J119" i="1"/>
  <c r="I119" i="1"/>
  <c r="H119" i="1"/>
  <c r="G119" i="1"/>
  <c r="F119" i="1"/>
  <c r="B110" i="1"/>
  <c r="L109" i="1"/>
  <c r="J109" i="1"/>
  <c r="I109" i="1"/>
  <c r="H109" i="1"/>
  <c r="G109" i="1"/>
  <c r="F109" i="1"/>
  <c r="A101" i="1"/>
  <c r="H234" i="1" l="1"/>
  <c r="H235" i="1" s="1"/>
  <c r="J234" i="1"/>
  <c r="J235" i="1" s="1"/>
  <c r="F234" i="1"/>
  <c r="F235" i="1" s="1"/>
  <c r="I234" i="1"/>
  <c r="I235" i="1" s="1"/>
  <c r="L234" i="1"/>
  <c r="L235" i="1" s="1"/>
  <c r="G234" i="1"/>
  <c r="G235" i="1" s="1"/>
  <c r="B215" i="1"/>
  <c r="A215" i="1"/>
  <c r="L214" i="1"/>
  <c r="J214" i="1"/>
  <c r="I214" i="1"/>
  <c r="H214" i="1"/>
  <c r="G214" i="1"/>
  <c r="F214" i="1"/>
  <c r="B205" i="1"/>
  <c r="A205" i="1"/>
  <c r="L204" i="1"/>
  <c r="J204" i="1"/>
  <c r="I204" i="1"/>
  <c r="H204" i="1"/>
  <c r="G204" i="1"/>
  <c r="F204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B129" i="1"/>
  <c r="A129" i="1"/>
  <c r="L128" i="1"/>
  <c r="J128" i="1"/>
  <c r="I128" i="1"/>
  <c r="H128" i="1"/>
  <c r="G128" i="1"/>
  <c r="F128" i="1"/>
  <c r="A120" i="1"/>
  <c r="L100" i="1"/>
  <c r="J100" i="1"/>
  <c r="I100" i="1"/>
  <c r="H100" i="1"/>
  <c r="G100" i="1"/>
  <c r="F100" i="1"/>
  <c r="B91" i="1"/>
  <c r="A91" i="1"/>
  <c r="L90" i="1"/>
  <c r="J90" i="1"/>
  <c r="I90" i="1"/>
  <c r="I120" i="1" s="1"/>
  <c r="H90" i="1"/>
  <c r="G90" i="1"/>
  <c r="G120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H63" i="1" s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H33" i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F14" i="1"/>
  <c r="H215" i="1" l="1"/>
  <c r="I215" i="1"/>
  <c r="L215" i="1"/>
  <c r="J215" i="1"/>
  <c r="G215" i="1"/>
  <c r="L196" i="1"/>
  <c r="L177" i="1"/>
  <c r="J177" i="1"/>
  <c r="L158" i="1"/>
  <c r="L120" i="1"/>
  <c r="J120" i="1"/>
  <c r="F120" i="1"/>
  <c r="J63" i="1"/>
  <c r="L63" i="1"/>
  <c r="I63" i="1"/>
  <c r="F63" i="1"/>
  <c r="H44" i="1"/>
  <c r="I44" i="1"/>
  <c r="J25" i="1"/>
  <c r="I25" i="1"/>
  <c r="G25" i="1"/>
  <c r="F25" i="1"/>
  <c r="I196" i="1"/>
  <c r="H120" i="1"/>
  <c r="J196" i="1"/>
  <c r="L25" i="1"/>
  <c r="F82" i="1"/>
  <c r="F101" i="1"/>
  <c r="J82" i="1"/>
  <c r="J101" i="1"/>
  <c r="G82" i="1"/>
  <c r="G101" i="1"/>
  <c r="L82" i="1"/>
  <c r="L101" i="1"/>
  <c r="H82" i="1"/>
  <c r="H101" i="1"/>
  <c r="I82" i="1"/>
  <c r="I101" i="1"/>
  <c r="F215" i="1"/>
  <c r="H139" i="1"/>
  <c r="I139" i="1"/>
  <c r="F139" i="1"/>
  <c r="J139" i="1"/>
  <c r="G139" i="1"/>
  <c r="L139" i="1"/>
</calcChain>
</file>

<file path=xl/sharedStrings.xml><?xml version="1.0" encoding="utf-8"?>
<sst xmlns="http://schemas.openxmlformats.org/spreadsheetml/2006/main" count="212" uniqueCount="71">
  <si>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</si>
  <si>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</si>
  <si>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</si>
  <si>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</si>
  <si>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</si>
  <si>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</si>
  <si>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</si>
  <si>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</si>
  <si>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</si>
  <si>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</si>
  <si>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</si>
  <si>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</si>
  <si>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</si>
  <si>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</si>
  <si>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</si>
  <si>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</si>
  <si>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</si>
  <si>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</si>
  <si>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</si>
  <si>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</si>
  <si>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</si>
  <si>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</si>
  <si>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</si>
  <si>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</si>
  <si>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</si>
  <si>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</si>
  <si>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</si>
  <si>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</si>
  <si>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</si>
  <si>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</si>
  <si>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</si>
  <si>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</si>
  <si>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</si>
  <si>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</si>
  <si>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</si>
  <si>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</si>
  <si>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</si>
  <si>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</si>
  <si>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</si>
  <si>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</si>
  <si>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</si>
  <si>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</si>
  <si>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</si>
  <si>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</si>
  <si>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>Макароны отварные</t>
  </si>
  <si>
    <t>Биточки из курицы</t>
  </si>
  <si>
    <t xml:space="preserve">Сок осветленный </t>
  </si>
  <si>
    <t>Яблоки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</si>
  <si>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</si>
  <si>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</si>
  <si>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</si>
  <si>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</si>
  <si>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</si>
  <si>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Каша гречневая с куриной котлетой</t>
  </si>
  <si>
    <t>150\45</t>
  </si>
  <si>
    <t>Сок фруктовый</t>
  </si>
  <si>
    <t>Мини рулеты (бисквитные)</t>
  </si>
  <si>
    <t>Говяжий люля-кебаб с подливой</t>
  </si>
  <si>
    <t>100\45</t>
  </si>
  <si>
    <t>Картофельное пюре</t>
  </si>
  <si>
    <t xml:space="preserve">Хлеб  пшеничный </t>
  </si>
  <si>
    <t>Плов с курицей</t>
  </si>
  <si>
    <t>Хлеб пшеничный с маслом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</si>
  <si>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</si>
  <si>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</si>
  <si>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</si>
  <si>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</si>
  <si>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 xml:space="preserve">Пюре с рыбной котлетой </t>
  </si>
  <si>
    <t>Салат картофельный с зеленным горошком</t>
  </si>
  <si>
    <t>Магомедов Б.А.</t>
  </si>
  <si>
    <t>МКОУ "Новогладовская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</si>
</sst>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 x14ac:dyDescent="0.25">
      <c r="C4" s="2"/>
      <c r="D4" s="4"/>
      <c r="H4" s="46" t="s">
        <v>33</v>
      </c>
      <c r="I4" s="46" t="s">
        <v>34</v>
      </c>
      <c r="J4" s="46" t="s">
        <v>35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37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4.4" x14ac:dyDescent="0.3">
      <c r="A7" s="23"/>
      <c r="B7" s="15"/>
      <c r="C7" s="11"/>
      <c r="D7" s="6" t="s">
        <v>26</v>
      </c>
      <c r="E7" s="41" t="s">
        <v>38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4.4" x14ac:dyDescent="0.3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4.4" x14ac:dyDescent="0.3">
      <c r="A9" s="23"/>
      <c r="B9" s="15"/>
      <c r="C9" s="11"/>
      <c r="D9" s="7"/>
      <c r="E9" s="41" t="s">
        <v>40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4.4" x14ac:dyDescent="0.3">
      <c r="A10" s="23"/>
      <c r="B10" s="15"/>
      <c r="C10" s="11"/>
      <c r="D10" s="7"/>
      <c r="E10" s="41" t="s">
        <v>41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4.4" x14ac:dyDescent="0.3">
      <c r="A11" s="23"/>
      <c r="B11" s="15"/>
      <c r="C11" s="11"/>
      <c r="D11" s="6" t="s">
        <v>24</v>
      </c>
      <c r="E11" s="41" t="s">
        <v>42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4.4" x14ac:dyDescent="0.3">
      <c r="A12" s="23"/>
      <c r="B12" s="15"/>
      <c r="C12" s="11"/>
      <c r="D12" s="6" t="s">
        <v>23</v>
      </c>
      <c r="E12" s="41" t="s">
        <v>43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4"/>
      <c r="B14" s="17"/>
      <c r="C14" s="8"/>
      <c r="D14" s="18" t="s">
        <v>30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/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/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/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/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8">
        <f>A6</f>
        <v>1</v>
      </c>
      <c r="B25" s="29">
        <f>B6</f>
        <v>1</v>
      </c>
      <c r="C25" s="52" t="s">
        <v>4</v>
      </c>
      <c r="D25" s="53"/>
      <c r="E25" s="30"/>
      <c r="F25" s="31">
        <f>F14+F24</f>
        <v>728.33</v>
      </c>
      <c r="G25" s="31">
        <f t="shared" ref="G25:J25" si="4">G14+G24</f>
        <v>333.21999999999997</v>
      </c>
      <c r="H25" s="31">
        <f t="shared" si="4"/>
        <v>14.930000000000001</v>
      </c>
      <c r="I25" s="31">
        <f t="shared" si="4"/>
        <v>14.860000000000001</v>
      </c>
      <c r="J25" s="31">
        <f t="shared" si="4"/>
        <v>76.050000000000011</v>
      </c>
      <c r="K25" s="31"/>
      <c r="L25" s="31">
        <f t="shared" ref="L25" si="5">L14+L24</f>
        <v>71.709999999999994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8" t="s">
        <v>44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4.4" x14ac:dyDescent="0.3">
      <c r="A27" s="14"/>
      <c r="B27" s="15"/>
      <c r="C27" s="11"/>
      <c r="D27" s="6"/>
      <c r="E27" s="41" t="s">
        <v>45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4.4" x14ac:dyDescent="0.3">
      <c r="A28" s="14"/>
      <c r="B28" s="15"/>
      <c r="C28" s="11"/>
      <c r="D28" s="7" t="s">
        <v>28</v>
      </c>
      <c r="E28" s="41" t="s">
        <v>46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4.4" x14ac:dyDescent="0.3">
      <c r="A29" s="14"/>
      <c r="B29" s="15"/>
      <c r="C29" s="11"/>
      <c r="D29" s="7"/>
      <c r="E29" s="41" t="s">
        <v>41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4.4" x14ac:dyDescent="0.3">
      <c r="A30" s="14"/>
      <c r="B30" s="15"/>
      <c r="C30" s="11"/>
      <c r="D30" s="7" t="s">
        <v>24</v>
      </c>
      <c r="E30" s="41" t="s">
        <v>47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4.4" x14ac:dyDescent="0.3">
      <c r="A31" s="14"/>
      <c r="B31" s="15"/>
      <c r="C31" s="11"/>
      <c r="D31" s="6" t="s">
        <v>23</v>
      </c>
      <c r="E31" s="41" t="s">
        <v>43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4.4" x14ac:dyDescent="0.3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6"/>
      <c r="B33" s="17"/>
      <c r="C33" s="8"/>
      <c r="D33" s="18" t="s">
        <v>30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6"/>
      <c r="B43" s="17"/>
      <c r="C43" s="8"/>
      <c r="D43" s="18" t="s">
        <v>30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2">
        <f>A26</f>
        <v>1</v>
      </c>
      <c r="B44" s="32">
        <f>B26</f>
        <v>2</v>
      </c>
      <c r="C44" s="52" t="s">
        <v>4</v>
      </c>
      <c r="D44" s="53"/>
      <c r="E44" s="30"/>
      <c r="F44" s="31">
        <f>F33+F43</f>
        <v>533.32999999999993</v>
      </c>
      <c r="G44" s="31">
        <f t="shared" ref="G44" si="14">G33+G43</f>
        <v>20.28</v>
      </c>
      <c r="H44" s="31">
        <f t="shared" ref="H44" si="15">H33+H43</f>
        <v>17.809999999999999</v>
      </c>
      <c r="I44" s="31">
        <f t="shared" ref="I44" si="16">I33+I43</f>
        <v>83.939999999999984</v>
      </c>
      <c r="J44" s="31">
        <f t="shared" ref="J44:L44" si="17">J33+J43</f>
        <v>534.14</v>
      </c>
      <c r="K44" s="31"/>
      <c r="L44" s="31">
        <f t="shared" si="17"/>
        <v>71.70999999999998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8" t="s">
        <v>49</v>
      </c>
      <c r="F45" s="39" t="s">
        <v>50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4.4" x14ac:dyDescent="0.3">
      <c r="A46" s="23"/>
      <c r="B46" s="15"/>
      <c r="C46" s="11"/>
      <c r="D46" s="6" t="s">
        <v>26</v>
      </c>
      <c r="E46" s="41" t="s">
        <v>51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4.4" x14ac:dyDescent="0.3">
      <c r="A47" s="23"/>
      <c r="B47" s="15"/>
      <c r="C47" s="11"/>
      <c r="D47" s="7" t="s">
        <v>28</v>
      </c>
      <c r="E47" s="41" t="s">
        <v>46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4.4" x14ac:dyDescent="0.3">
      <c r="A48" s="23"/>
      <c r="B48" s="15"/>
      <c r="C48" s="11"/>
      <c r="D48" s="7"/>
      <c r="E48" s="41" t="s">
        <v>41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4.4" x14ac:dyDescent="0.3">
      <c r="A49" s="23"/>
      <c r="B49" s="15"/>
      <c r="C49" s="11"/>
      <c r="D49" s="7" t="s">
        <v>24</v>
      </c>
      <c r="E49" s="41" t="s">
        <v>52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4.4" x14ac:dyDescent="0.3">
      <c r="A50" s="23"/>
      <c r="B50" s="15"/>
      <c r="C50" s="11"/>
      <c r="D50" s="6" t="s">
        <v>29</v>
      </c>
      <c r="E50" s="41" t="s">
        <v>43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4.4" x14ac:dyDescent="0.3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4"/>
      <c r="B52" s="17"/>
      <c r="C52" s="8"/>
      <c r="D52" s="18" t="s">
        <v>30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8">
        <f>A45</f>
        <v>1</v>
      </c>
      <c r="B63" s="29">
        <f>B45</f>
        <v>3</v>
      </c>
      <c r="C63" s="52" t="s">
        <v>4</v>
      </c>
      <c r="D63" s="53"/>
      <c r="E63" s="30"/>
      <c r="F63" s="31">
        <f>F52+F62</f>
        <v>411.33</v>
      </c>
      <c r="G63" s="31">
        <f t="shared" ref="G63" si="26">G52+G62</f>
        <v>25.61</v>
      </c>
      <c r="H63" s="31">
        <f t="shared" ref="H63" si="27">H52+H62</f>
        <v>13.330000000000002</v>
      </c>
      <c r="I63" s="31">
        <f t="shared" ref="I63" si="28">I52+I62</f>
        <v>70.049999999999983</v>
      </c>
      <c r="J63" s="31">
        <f t="shared" ref="J63:L63" si="29">J52+J62</f>
        <v>603.62</v>
      </c>
      <c r="K63" s="31"/>
      <c r="L63" s="31">
        <f t="shared" si="29"/>
        <v>71.709999999999994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8" t="s">
        <v>53</v>
      </c>
      <c r="F64" s="39" t="s">
        <v>54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4.4" x14ac:dyDescent="0.3">
      <c r="A65" s="23"/>
      <c r="B65" s="15"/>
      <c r="C65" s="11"/>
      <c r="D65" s="6" t="s">
        <v>26</v>
      </c>
      <c r="E65" s="41" t="s">
        <v>38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4.4" x14ac:dyDescent="0.3">
      <c r="A66" s="23"/>
      <c r="B66" s="15"/>
      <c r="C66" s="11"/>
      <c r="D66" s="7" t="s">
        <v>29</v>
      </c>
      <c r="E66" s="41" t="s">
        <v>43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4.4" x14ac:dyDescent="0.3">
      <c r="A67" s="23"/>
      <c r="B67" s="15"/>
      <c r="C67" s="11"/>
      <c r="D67" s="7" t="s">
        <v>28</v>
      </c>
      <c r="E67" s="41" t="s">
        <v>39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4.4" x14ac:dyDescent="0.3">
      <c r="A68" s="23"/>
      <c r="B68" s="15"/>
      <c r="C68" s="11"/>
      <c r="D68" s="7" t="s">
        <v>24</v>
      </c>
      <c r="E68" s="41" t="s">
        <v>52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4.4" x14ac:dyDescent="0.3">
      <c r="A69" s="23"/>
      <c r="B69" s="15"/>
      <c r="C69" s="11"/>
      <c r="D69" s="6"/>
      <c r="E69" s="41" t="s">
        <v>56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4.4" x14ac:dyDescent="0.3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4"/>
      <c r="B71" s="17"/>
      <c r="C71" s="8"/>
      <c r="D71" s="18" t="s">
        <v>30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/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4"/>
      <c r="B81" s="17"/>
      <c r="C81" s="8"/>
      <c r="D81" s="18" t="s">
        <v>30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5">
      <c r="A82" s="28">
        <f>A64</f>
        <v>1</v>
      </c>
      <c r="B82" s="29">
        <f>B64</f>
        <v>4</v>
      </c>
      <c r="C82" s="52" t="s">
        <v>4</v>
      </c>
      <c r="D82" s="53"/>
      <c r="E82" s="30"/>
      <c r="F82" s="31">
        <f>F71+F81</f>
        <v>405</v>
      </c>
      <c r="G82" s="31">
        <f t="shared" ref="G82" si="38">G71+G81</f>
        <v>179.89999999999998</v>
      </c>
      <c r="H82" s="31">
        <f t="shared" ref="H82" si="39">H71+H81</f>
        <v>172.42</v>
      </c>
      <c r="I82" s="31">
        <f t="shared" ref="I82" si="40">I71+I81</f>
        <v>215.54999999999998</v>
      </c>
      <c r="J82" s="31">
        <f t="shared" ref="J82:L82" si="41">J71+J81</f>
        <v>728.66</v>
      </c>
      <c r="K82" s="31"/>
      <c r="L82" s="31">
        <f t="shared" si="41"/>
        <v>71.710000000000008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8" t="s">
        <v>57</v>
      </c>
      <c r="F83" s="39" t="s">
        <v>58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4.4" x14ac:dyDescent="0.3">
      <c r="A84" s="23"/>
      <c r="B84" s="15"/>
      <c r="C84" s="11"/>
      <c r="D84" s="6" t="s">
        <v>27</v>
      </c>
      <c r="E84" s="41" t="s">
        <v>59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4.4" x14ac:dyDescent="0.3">
      <c r="A85" s="23"/>
      <c r="B85" s="15"/>
      <c r="C85" s="11"/>
      <c r="D85" s="7" t="s">
        <v>22</v>
      </c>
      <c r="E85" s="41" t="s">
        <v>39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4.4" x14ac:dyDescent="0.3">
      <c r="A86" s="23"/>
      <c r="B86" s="15"/>
      <c r="C86" s="11"/>
      <c r="D86" s="7"/>
      <c r="E86" s="41" t="s">
        <v>41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4.4" x14ac:dyDescent="0.3">
      <c r="A87" s="23"/>
      <c r="B87" s="15"/>
      <c r="C87" s="11"/>
      <c r="D87" s="7" t="s">
        <v>24</v>
      </c>
      <c r="E87" s="41" t="s">
        <v>52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4.4" x14ac:dyDescent="0.3">
      <c r="A88" s="23"/>
      <c r="B88" s="15"/>
      <c r="C88" s="11"/>
      <c r="D88" s="6" t="s">
        <v>23</v>
      </c>
      <c r="E88" s="41" t="s">
        <v>60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4.4" x14ac:dyDescent="0.3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4"/>
      <c r="B90" s="17"/>
      <c r="C90" s="8"/>
      <c r="D90" s="18" t="s">
        <v>30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/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4"/>
      <c r="B100" s="17"/>
      <c r="C100" s="8"/>
      <c r="D100" s="18" t="s">
        <v>30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8">
        <f>A64</f>
        <v>1</v>
      </c>
      <c r="B101" s="29">
        <v>5</v>
      </c>
      <c r="C101" s="52" t="s">
        <v>4</v>
      </c>
      <c r="D101" s="53"/>
      <c r="E101" s="30"/>
      <c r="F101" s="31">
        <f>F71+F81</f>
        <v>405</v>
      </c>
      <c r="G101" s="31">
        <f>G71+G81</f>
        <v>179.89999999999998</v>
      </c>
      <c r="H101" s="31">
        <f>H71+H81</f>
        <v>172.42</v>
      </c>
      <c r="I101" s="31">
        <f>I71+I81</f>
        <v>215.54999999999998</v>
      </c>
      <c r="J101" s="31">
        <f>J71+J81</f>
        <v>728.66</v>
      </c>
      <c r="K101" s="31"/>
      <c r="L101" s="31">
        <f>L71+L81</f>
        <v>71.710000000000008</v>
      </c>
    </row>
    <row r="102" spans="1:12" ht="14.4" x14ac:dyDescent="0.3">
      <c r="A102" s="20">
        <v>1</v>
      </c>
      <c r="B102" s="21">
        <v>6</v>
      </c>
      <c r="C102" s="22" t="s">
        <v>20</v>
      </c>
      <c r="D102" s="5" t="s">
        <v>21</v>
      </c>
      <c r="E102" s="38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4"/>
      <c r="B109" s="17"/>
      <c r="C109" s="8"/>
      <c r="D109" s="18" t="s">
        <v>30</v>
      </c>
      <c r="E109" s="9"/>
      <c r="F109" s="19">
        <f>SUM(F102:F108)</f>
        <v>0</v>
      </c>
      <c r="G109" s="19">
        <f t="shared" ref="G109:J109" si="50">SUM(G102:G108)</f>
        <v>0</v>
      </c>
      <c r="H109" s="19">
        <f t="shared" si="50"/>
        <v>0</v>
      </c>
      <c r="I109" s="19">
        <f t="shared" si="50"/>
        <v>0</v>
      </c>
      <c r="J109" s="19">
        <f t="shared" si="50"/>
        <v>0</v>
      </c>
      <c r="K109" s="25"/>
      <c r="L109" s="19">
        <f t="shared" ref="L109" si="51">SUM(L102:L108)</f>
        <v>0</v>
      </c>
    </row>
    <row r="110" spans="1:12" ht="14.4" x14ac:dyDescent="0.3">
      <c r="A110" s="26">
        <v>1</v>
      </c>
      <c r="B110" s="13">
        <f>B102</f>
        <v>6</v>
      </c>
      <c r="C110" s="10" t="s">
        <v>25</v>
      </c>
      <c r="D110" s="7"/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4"/>
      <c r="B119" s="17"/>
      <c r="C119" s="8"/>
      <c r="D119" s="18" t="s">
        <v>30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.75" customHeight="1" thickBot="1" x14ac:dyDescent="0.3">
      <c r="A120" s="28">
        <f>A83</f>
        <v>1</v>
      </c>
      <c r="B120" s="29">
        <v>6</v>
      </c>
      <c r="C120" s="52" t="s">
        <v>4</v>
      </c>
      <c r="D120" s="53"/>
      <c r="E120" s="30"/>
      <c r="F120" s="31">
        <f>F90+F100</f>
        <v>583</v>
      </c>
      <c r="G120" s="31">
        <f>G90+G100</f>
        <v>23.14</v>
      </c>
      <c r="H120" s="31">
        <f>H90+H100</f>
        <v>27.07</v>
      </c>
      <c r="I120" s="31">
        <f>I90+I100</f>
        <v>155.23000000000002</v>
      </c>
      <c r="J120" s="31">
        <f>J90+J100</f>
        <v>773.40999999999985</v>
      </c>
      <c r="K120" s="31"/>
      <c r="L120" s="31">
        <f>L90+L100</f>
        <v>71.709999999999994</v>
      </c>
    </row>
    <row r="121" spans="1:12" ht="14.4" x14ac:dyDescent="0.3">
      <c r="A121" s="20">
        <v>2</v>
      </c>
      <c r="B121" s="21">
        <v>1</v>
      </c>
      <c r="C121" s="22" t="s">
        <v>20</v>
      </c>
      <c r="D121" s="5" t="s">
        <v>21</v>
      </c>
      <c r="E121" s="38" t="s">
        <v>61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4.4" x14ac:dyDescent="0.3">
      <c r="A122" s="23"/>
      <c r="B122" s="15"/>
      <c r="C122" s="11"/>
      <c r="D122" s="7" t="s">
        <v>23</v>
      </c>
      <c r="E122" s="41" t="s">
        <v>62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4.4" x14ac:dyDescent="0.3">
      <c r="A123" s="23"/>
      <c r="B123" s="15"/>
      <c r="C123" s="11"/>
      <c r="D123" s="7" t="s">
        <v>26</v>
      </c>
      <c r="E123" s="41" t="s">
        <v>38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4.4" x14ac:dyDescent="0.3">
      <c r="A124" s="23"/>
      <c r="B124" s="15"/>
      <c r="C124" s="11"/>
      <c r="D124" s="7" t="s">
        <v>24</v>
      </c>
      <c r="E124" s="41" t="s">
        <v>47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4.4" x14ac:dyDescent="0.3">
      <c r="A125" s="23"/>
      <c r="B125" s="15"/>
      <c r="C125" s="11"/>
      <c r="D125" s="7"/>
      <c r="E125" s="41" t="s">
        <v>56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4.4" x14ac:dyDescent="0.3">
      <c r="A126" s="23"/>
      <c r="B126" s="15"/>
      <c r="C126" s="11"/>
      <c r="D126" s="6" t="s">
        <v>28</v>
      </c>
      <c r="E126" s="41" t="s">
        <v>46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4.4" x14ac:dyDescent="0.3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4"/>
      <c r="B128" s="17"/>
      <c r="C128" s="8"/>
      <c r="D128" s="18" t="s">
        <v>30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4.4" x14ac:dyDescent="0.3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3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4"/>
      <c r="B138" s="17"/>
      <c r="C138" s="8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thickBot="1" x14ac:dyDescent="0.3">
      <c r="A139" s="28">
        <f>A121</f>
        <v>2</v>
      </c>
      <c r="B139" s="29">
        <f>B121</f>
        <v>1</v>
      </c>
      <c r="C139" s="52" t="s">
        <v>4</v>
      </c>
      <c r="D139" s="53"/>
      <c r="E139" s="30"/>
      <c r="F139" s="31">
        <f>F128+F138</f>
        <v>634</v>
      </c>
      <c r="G139" s="31">
        <f>G128+G138</f>
        <v>37.959999999999994</v>
      </c>
      <c r="H139" s="31">
        <f>H128+H138</f>
        <v>36.040000000000006</v>
      </c>
      <c r="I139" s="31">
        <f>I128+I138</f>
        <v>93.13</v>
      </c>
      <c r="J139" s="31">
        <f>J128+J138</f>
        <v>913.53</v>
      </c>
      <c r="K139" s="31"/>
      <c r="L139" s="31">
        <f>L128+L138</f>
        <v>71.709999999999994</v>
      </c>
    </row>
    <row r="140" spans="1:12" ht="14.4" x14ac:dyDescent="0.3">
      <c r="A140" s="14">
        <v>2</v>
      </c>
      <c r="B140" s="15">
        <v>2</v>
      </c>
      <c r="C140" s="22" t="s">
        <v>20</v>
      </c>
      <c r="D140" s="5" t="s">
        <v>21</v>
      </c>
      <c r="E140" s="38" t="s">
        <v>63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4.4" x14ac:dyDescent="0.3">
      <c r="A141" s="14"/>
      <c r="B141" s="15"/>
      <c r="C141" s="11"/>
      <c r="D141" s="6" t="s">
        <v>27</v>
      </c>
      <c r="E141" s="41" t="s">
        <v>64</v>
      </c>
      <c r="F141" s="42" t="s">
        <v>65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4.4" x14ac:dyDescent="0.3">
      <c r="A142" s="14"/>
      <c r="B142" s="15"/>
      <c r="C142" s="11"/>
      <c r="D142" s="7" t="s">
        <v>23</v>
      </c>
      <c r="E142" s="41" t="s">
        <v>66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 x14ac:dyDescent="0.3">
      <c r="A143" s="14"/>
      <c r="B143" s="15"/>
      <c r="C143" s="11"/>
      <c r="D143" s="7"/>
      <c r="E143" s="41" t="s">
        <v>41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4.4" x14ac:dyDescent="0.3">
      <c r="A144" s="14"/>
      <c r="B144" s="15"/>
      <c r="C144" s="11"/>
      <c r="D144" s="7" t="s">
        <v>24</v>
      </c>
      <c r="E144" s="41" t="s">
        <v>47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4.4" x14ac:dyDescent="0.3">
      <c r="A145" s="14"/>
      <c r="B145" s="15"/>
      <c r="C145" s="11"/>
      <c r="D145" s="6" t="s">
        <v>28</v>
      </c>
      <c r="E145" s="41" t="s">
        <v>55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4.4" x14ac:dyDescent="0.3">
      <c r="A146" s="14"/>
      <c r="B146" s="15"/>
      <c r="C146" s="11"/>
      <c r="D146" s="6" t="s">
        <v>26</v>
      </c>
      <c r="E146" s="41" t="s">
        <v>51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4.4" x14ac:dyDescent="0.3">
      <c r="A147" s="16"/>
      <c r="B147" s="17"/>
      <c r="C147" s="8"/>
      <c r="D147" s="18" t="s">
        <v>30</v>
      </c>
      <c r="E147" s="9"/>
      <c r="F147" s="19">
        <f>SUM(F140:F146)</f>
        <v>520.32999999999993</v>
      </c>
      <c r="G147" s="19">
        <f t="shared" ref="G147:J147" si="56">SUM(G140:G146)</f>
        <v>25.789999999999996</v>
      </c>
      <c r="H147" s="19">
        <f t="shared" si="56"/>
        <v>20.03</v>
      </c>
      <c r="I147" s="19">
        <f t="shared" si="56"/>
        <v>105.36</v>
      </c>
      <c r="J147" s="19">
        <f t="shared" si="56"/>
        <v>830.55000000000007</v>
      </c>
      <c r="K147" s="25"/>
      <c r="L147" s="19">
        <f t="shared" ref="L147" si="57">SUM(L140:L146)</f>
        <v>71.709999999999994</v>
      </c>
    </row>
    <row r="148" spans="1:12" ht="14.4" x14ac:dyDescent="0.3">
      <c r="A148" s="13">
        <f>A140</f>
        <v>2</v>
      </c>
      <c r="B148" s="13">
        <f>B140</f>
        <v>2</v>
      </c>
      <c r="C148" s="10" t="s">
        <v>25</v>
      </c>
      <c r="D148" s="7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14"/>
      <c r="B149" s="15"/>
      <c r="C149" s="11"/>
      <c r="D149" s="7"/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14"/>
      <c r="B150" s="15"/>
      <c r="C150" s="11"/>
      <c r="D150" s="7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14"/>
      <c r="B151" s="15"/>
      <c r="C151" s="11"/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14"/>
      <c r="B152" s="15"/>
      <c r="C152" s="11"/>
      <c r="D152" s="7"/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14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14"/>
      <c r="B154" s="15"/>
      <c r="C154" s="11"/>
      <c r="D154" s="7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16"/>
      <c r="B157" s="17"/>
      <c r="C157" s="8"/>
      <c r="D157" s="18" t="s">
        <v>30</v>
      </c>
      <c r="E157" s="9"/>
      <c r="F157" s="19">
        <f>SUM(F148:F156)</f>
        <v>0</v>
      </c>
      <c r="G157" s="19">
        <f t="shared" ref="G157:J157" si="58">SUM(G148:G156)</f>
        <v>0</v>
      </c>
      <c r="H157" s="19">
        <f t="shared" si="58"/>
        <v>0</v>
      </c>
      <c r="I157" s="19">
        <f t="shared" si="58"/>
        <v>0</v>
      </c>
      <c r="J157" s="19">
        <f t="shared" si="58"/>
        <v>0</v>
      </c>
      <c r="K157" s="25"/>
      <c r="L157" s="19">
        <f t="shared" ref="L157" si="59">SUM(L148:L156)</f>
        <v>0</v>
      </c>
    </row>
    <row r="158" spans="1:12" ht="15" thickBot="1" x14ac:dyDescent="0.3">
      <c r="A158" s="32">
        <f>A140</f>
        <v>2</v>
      </c>
      <c r="B158" s="32">
        <f>B140</f>
        <v>2</v>
      </c>
      <c r="C158" s="52" t="s">
        <v>4</v>
      </c>
      <c r="D158" s="53"/>
      <c r="E158" s="30"/>
      <c r="F158" s="31">
        <f>F147+F157</f>
        <v>520.32999999999993</v>
      </c>
      <c r="G158" s="31">
        <f t="shared" ref="G158" si="60">G147+G157</f>
        <v>25.789999999999996</v>
      </c>
      <c r="H158" s="31">
        <f t="shared" ref="H158" si="61">H147+H157</f>
        <v>20.03</v>
      </c>
      <c r="I158" s="31">
        <f t="shared" ref="I158" si="62">I147+I157</f>
        <v>105.36</v>
      </c>
      <c r="J158" s="31">
        <f t="shared" ref="J158:L158" si="63">J147+J157</f>
        <v>830.55000000000007</v>
      </c>
      <c r="K158" s="31"/>
      <c r="L158" s="31">
        <f t="shared" si="63"/>
        <v>71.709999999999994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38" t="s">
        <v>67</v>
      </c>
      <c r="F159" s="39" t="s">
        <v>48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4.4" x14ac:dyDescent="0.3">
      <c r="A160" s="23"/>
      <c r="B160" s="15"/>
      <c r="C160" s="11"/>
      <c r="D160" s="6" t="s">
        <v>23</v>
      </c>
      <c r="E160" s="41" t="s">
        <v>43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4.4" x14ac:dyDescent="0.3">
      <c r="A161" s="23"/>
      <c r="B161" s="15"/>
      <c r="C161" s="11"/>
      <c r="D161" s="7" t="s">
        <v>22</v>
      </c>
      <c r="E161" s="41" t="s">
        <v>39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4.4" x14ac:dyDescent="0.3">
      <c r="A162" s="23"/>
      <c r="B162" s="15"/>
      <c r="C162" s="11"/>
      <c r="D162" s="7" t="s">
        <v>24</v>
      </c>
      <c r="E162" s="41" t="s">
        <v>47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4.4" x14ac:dyDescent="0.3">
      <c r="A163" s="23"/>
      <c r="B163" s="15"/>
      <c r="C163" s="11"/>
      <c r="D163" s="7"/>
      <c r="E163" s="41" t="s">
        <v>56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4.4" x14ac:dyDescent="0.3">
      <c r="A164" s="23"/>
      <c r="B164" s="15"/>
      <c r="C164" s="11"/>
      <c r="D164" s="6" t="s">
        <v>26</v>
      </c>
      <c r="E164" s="41" t="s">
        <v>68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4"/>
      <c r="B166" s="17"/>
      <c r="C166" s="8"/>
      <c r="D166" s="18" t="s">
        <v>30</v>
      </c>
      <c r="E166" s="9"/>
      <c r="F166" s="19">
        <f>SUM(F159:F165)</f>
        <v>431</v>
      </c>
      <c r="G166" s="19">
        <f t="shared" ref="G166:J166" si="64">SUM(G159:G165)</f>
        <v>30.68</v>
      </c>
      <c r="H166" s="19">
        <f t="shared" si="64"/>
        <v>37.510000000000005</v>
      </c>
      <c r="I166" s="19">
        <f t="shared" si="64"/>
        <v>191.12</v>
      </c>
      <c r="J166" s="19">
        <f t="shared" si="64"/>
        <v>967.5</v>
      </c>
      <c r="K166" s="25"/>
      <c r="L166" s="19">
        <f t="shared" ref="L166" si="65">SUM(L159:L165)</f>
        <v>71.709999999999994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25</v>
      </c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4"/>
      <c r="B176" s="17"/>
      <c r="C176" s="8"/>
      <c r="D176" s="18" t="s">
        <v>30</v>
      </c>
      <c r="E176" s="9"/>
      <c r="F176" s="19">
        <f>SUM(F167:F175)</f>
        <v>0</v>
      </c>
      <c r="G176" s="19">
        <f t="shared" ref="G176:J176" si="66">SUM(G167:G175)</f>
        <v>0</v>
      </c>
      <c r="H176" s="19">
        <f t="shared" si="66"/>
        <v>0</v>
      </c>
      <c r="I176" s="19">
        <f t="shared" si="66"/>
        <v>0</v>
      </c>
      <c r="J176" s="19">
        <f t="shared" si="66"/>
        <v>0</v>
      </c>
      <c r="K176" s="25"/>
      <c r="L176" s="19">
        <f t="shared" ref="L176" si="67">SUM(L167:L175)</f>
        <v>0</v>
      </c>
    </row>
    <row r="177" spans="1:12" ht="15" thickBot="1" x14ac:dyDescent="0.3">
      <c r="A177" s="28">
        <f>A159</f>
        <v>2</v>
      </c>
      <c r="B177" s="29">
        <f>B159</f>
        <v>3</v>
      </c>
      <c r="C177" s="52" t="s">
        <v>4</v>
      </c>
      <c r="D177" s="53"/>
      <c r="E177" s="30"/>
      <c r="F177" s="31">
        <f>F166+F176</f>
        <v>431</v>
      </c>
      <c r="G177" s="31">
        <f t="shared" ref="G177" si="68">G166+G176</f>
        <v>30.68</v>
      </c>
      <c r="H177" s="31">
        <f t="shared" ref="H177" si="69">H166+H176</f>
        <v>37.510000000000005</v>
      </c>
      <c r="I177" s="31">
        <f t="shared" ref="I177" si="70">I166+I176</f>
        <v>191.12</v>
      </c>
      <c r="J177" s="31">
        <f t="shared" ref="J177:L177" si="71">J166+J176</f>
        <v>967.5</v>
      </c>
      <c r="K177" s="31"/>
      <c r="L177" s="31">
        <f t="shared" si="71"/>
        <v>71.709999999999994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8" t="s">
        <v>61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4.4" x14ac:dyDescent="0.3">
      <c r="A179" s="23"/>
      <c r="B179" s="15"/>
      <c r="C179" s="11"/>
      <c r="D179" s="7" t="s">
        <v>26</v>
      </c>
      <c r="E179" s="41" t="s">
        <v>51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4.4" x14ac:dyDescent="0.3">
      <c r="A180" s="23"/>
      <c r="B180" s="15"/>
      <c r="C180" s="11"/>
      <c r="D180" s="7" t="s">
        <v>28</v>
      </c>
      <c r="E180" s="41" t="s">
        <v>55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/>
      <c r="L180" s="42">
        <v>2.3199999999999998</v>
      </c>
    </row>
    <row r="181" spans="1:12" ht="14.4" x14ac:dyDescent="0.3">
      <c r="A181" s="23"/>
      <c r="B181" s="15"/>
      <c r="C181" s="11"/>
      <c r="D181" s="7"/>
      <c r="E181" s="41" t="s">
        <v>41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4.4" x14ac:dyDescent="0.3">
      <c r="A182" s="23"/>
      <c r="B182" s="15"/>
      <c r="C182" s="11"/>
      <c r="D182" s="7" t="s">
        <v>24</v>
      </c>
      <c r="E182" s="41" t="s">
        <v>47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/>
      <c r="L182" s="42">
        <v>9</v>
      </c>
    </row>
    <row r="183" spans="1:12" ht="14.4" x14ac:dyDescent="0.3">
      <c r="A183" s="23"/>
      <c r="B183" s="15"/>
      <c r="C183" s="11"/>
      <c r="D183" s="6" t="s">
        <v>23</v>
      </c>
      <c r="E183" s="41" t="s">
        <v>43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3">
      <c r="A185" s="24"/>
      <c r="B185" s="17"/>
      <c r="C185" s="8"/>
      <c r="D185" s="18" t="s">
        <v>30</v>
      </c>
      <c r="E185" s="9"/>
      <c r="F185" s="19">
        <f>SUM(F178:F184)</f>
        <v>621.32999999999993</v>
      </c>
      <c r="G185" s="19">
        <f t="shared" ref="G185:J185" si="72">SUM(G178:G184)</f>
        <v>28.72</v>
      </c>
      <c r="H185" s="19">
        <f t="shared" si="72"/>
        <v>23.729999999999997</v>
      </c>
      <c r="I185" s="19">
        <f t="shared" si="72"/>
        <v>76.28</v>
      </c>
      <c r="J185" s="19">
        <f t="shared" si="72"/>
        <v>679</v>
      </c>
      <c r="K185" s="25"/>
      <c r="L185" s="19">
        <f t="shared" ref="L185" si="73">SUM(L178:L184)</f>
        <v>71.710000000000008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25</v>
      </c>
      <c r="D186" s="7"/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/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/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4"/>
      <c r="B195" s="17"/>
      <c r="C195" s="8"/>
      <c r="D195" s="18" t="s">
        <v>30</v>
      </c>
      <c r="E195" s="9"/>
      <c r="F195" s="19">
        <f>SUM(F186:F194)</f>
        <v>0</v>
      </c>
      <c r="G195" s="19">
        <f t="shared" ref="G195:J195" si="74">SUM(G186:G194)</f>
        <v>0</v>
      </c>
      <c r="H195" s="19">
        <f t="shared" si="74"/>
        <v>0</v>
      </c>
      <c r="I195" s="19">
        <f t="shared" si="74"/>
        <v>0</v>
      </c>
      <c r="J195" s="19">
        <f t="shared" si="74"/>
        <v>0</v>
      </c>
      <c r="K195" s="25"/>
      <c r="L195" s="19">
        <f t="shared" ref="L195" si="75">SUM(L186:L194)</f>
        <v>0</v>
      </c>
    </row>
    <row r="196" spans="1:12" ht="15" thickBot="1" x14ac:dyDescent="0.3">
      <c r="A196" s="28">
        <f>A178</f>
        <v>2</v>
      </c>
      <c r="B196" s="29">
        <f>B178</f>
        <v>4</v>
      </c>
      <c r="C196" s="52" t="s">
        <v>4</v>
      </c>
      <c r="D196" s="53"/>
      <c r="E196" s="30"/>
      <c r="F196" s="31">
        <f>F185+F195</f>
        <v>621.32999999999993</v>
      </c>
      <c r="G196" s="31">
        <f t="shared" ref="G196" si="76">G185+G195</f>
        <v>28.72</v>
      </c>
      <c r="H196" s="31">
        <f t="shared" ref="H196" si="77">H185+H195</f>
        <v>23.729999999999997</v>
      </c>
      <c r="I196" s="31">
        <f t="shared" ref="I196" si="78">I185+I195</f>
        <v>76.28</v>
      </c>
      <c r="J196" s="31">
        <f t="shared" ref="J196:L196" si="79">J185+J195</f>
        <v>679</v>
      </c>
      <c r="K196" s="31"/>
      <c r="L196" s="31">
        <f t="shared" si="79"/>
        <v>71.710000000000008</v>
      </c>
    </row>
    <row r="197" spans="1:12" ht="14.4" x14ac:dyDescent="0.3">
      <c r="A197" s="20">
        <v>2</v>
      </c>
      <c r="B197" s="21">
        <v>5</v>
      </c>
      <c r="C197" s="22" t="s">
        <v>20</v>
      </c>
      <c r="D197" s="5" t="s">
        <v>21</v>
      </c>
      <c r="E197" s="38" t="s">
        <v>61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4.4" x14ac:dyDescent="0.3">
      <c r="A198" s="23"/>
      <c r="B198" s="15"/>
      <c r="C198" s="11"/>
      <c r="D198" s="6" t="s">
        <v>23</v>
      </c>
      <c r="E198" s="41" t="s">
        <v>43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4.4" x14ac:dyDescent="0.3">
      <c r="A199" s="23"/>
      <c r="B199" s="15"/>
      <c r="C199" s="11"/>
      <c r="D199" s="7" t="s">
        <v>26</v>
      </c>
      <c r="E199" s="41" t="s">
        <v>38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4.4" x14ac:dyDescent="0.3">
      <c r="A200" s="23"/>
      <c r="B200" s="15"/>
      <c r="C200" s="11"/>
      <c r="D200" s="7" t="s">
        <v>28</v>
      </c>
      <c r="E200" s="41" t="s">
        <v>46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4.4" x14ac:dyDescent="0.3">
      <c r="A201" s="23"/>
      <c r="B201" s="15"/>
      <c r="C201" s="11"/>
      <c r="D201" s="7"/>
      <c r="E201" s="41" t="s">
        <v>41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4.4" x14ac:dyDescent="0.3">
      <c r="A202" s="23"/>
      <c r="B202" s="15"/>
      <c r="C202" s="11"/>
      <c r="D202" s="6" t="s">
        <v>24</v>
      </c>
      <c r="E202" s="41" t="s">
        <v>47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/>
      <c r="L202" s="42">
        <v>9</v>
      </c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4"/>
      <c r="B204" s="17"/>
      <c r="C204" s="8"/>
      <c r="D204" s="18" t="s">
        <v>30</v>
      </c>
      <c r="E204" s="9"/>
      <c r="F204" s="19">
        <f>SUM(F197:F203)</f>
        <v>638.33000000000004</v>
      </c>
      <c r="G204" s="19">
        <f t="shared" ref="G204:J204" si="80">SUM(G197:G203)</f>
        <v>36.659999999999997</v>
      </c>
      <c r="H204" s="19">
        <f t="shared" si="80"/>
        <v>29.770000000000003</v>
      </c>
      <c r="I204" s="19">
        <f t="shared" si="80"/>
        <v>79.19</v>
      </c>
      <c r="J204" s="19">
        <f t="shared" si="80"/>
        <v>774.93</v>
      </c>
      <c r="K204" s="25"/>
      <c r="L204" s="19">
        <f t="shared" ref="L204" si="81">SUM(L197:L203)</f>
        <v>71.710000000000008</v>
      </c>
    </row>
    <row r="205" spans="1:12" ht="14.4" x14ac:dyDescent="0.3">
      <c r="A205" s="26">
        <f>A197</f>
        <v>2</v>
      </c>
      <c r="B205" s="13">
        <f>B197</f>
        <v>5</v>
      </c>
      <c r="C205" s="10" t="s">
        <v>25</v>
      </c>
      <c r="D205" s="7"/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3"/>
      <c r="B206" s="15"/>
      <c r="C206" s="11"/>
      <c r="D206" s="7"/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3"/>
      <c r="B207" s="15"/>
      <c r="C207" s="11"/>
      <c r="D207" s="7"/>
      <c r="E207" s="41"/>
      <c r="F207" s="42"/>
      <c r="G207" s="42"/>
      <c r="H207" s="42"/>
      <c r="I207" s="42"/>
      <c r="J207" s="42"/>
      <c r="K207" s="43"/>
      <c r="L207" s="42"/>
    </row>
    <row r="208" spans="1:12" ht="14.4" x14ac:dyDescent="0.3">
      <c r="A208" s="23"/>
      <c r="B208" s="15"/>
      <c r="C208" s="11"/>
      <c r="D208" s="7"/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4.4" x14ac:dyDescent="0.3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4"/>
      <c r="B214" s="17"/>
      <c r="C214" s="8"/>
      <c r="D214" s="18" t="s">
        <v>30</v>
      </c>
      <c r="E214" s="9"/>
      <c r="F214" s="19">
        <f>SUM(F205:F213)</f>
        <v>0</v>
      </c>
      <c r="G214" s="19">
        <f t="shared" ref="G214:J214" si="82">SUM(G205:G213)</f>
        <v>0</v>
      </c>
      <c r="H214" s="19">
        <f t="shared" si="82"/>
        <v>0</v>
      </c>
      <c r="I214" s="19">
        <f t="shared" si="82"/>
        <v>0</v>
      </c>
      <c r="J214" s="19">
        <f t="shared" si="82"/>
        <v>0</v>
      </c>
      <c r="K214" s="25"/>
      <c r="L214" s="19">
        <f t="shared" ref="L214" si="83">SUM(L205:L213)</f>
        <v>0</v>
      </c>
    </row>
    <row r="215" spans="1:12" ht="15" thickBot="1" x14ac:dyDescent="0.3">
      <c r="A215" s="49">
        <f>A197</f>
        <v>2</v>
      </c>
      <c r="B215" s="29">
        <f>B197</f>
        <v>5</v>
      </c>
      <c r="C215" s="52" t="s">
        <v>4</v>
      </c>
      <c r="D215" s="53"/>
      <c r="E215" s="30"/>
      <c r="F215" s="31">
        <f>F204+F214</f>
        <v>638.33000000000004</v>
      </c>
      <c r="G215" s="31">
        <f t="shared" ref="G215" si="84">G204+G214</f>
        <v>36.659999999999997</v>
      </c>
      <c r="H215" s="31">
        <f t="shared" ref="H215" si="85">H204+H214</f>
        <v>29.770000000000003</v>
      </c>
      <c r="I215" s="31">
        <f t="shared" ref="I215" si="86">I204+I214</f>
        <v>79.19</v>
      </c>
      <c r="J215" s="31">
        <f t="shared" ref="J215:L215" si="87">J204+J214</f>
        <v>774.93</v>
      </c>
      <c r="K215" s="31"/>
      <c r="L215" s="31">
        <f t="shared" si="87"/>
        <v>71.710000000000008</v>
      </c>
    </row>
    <row r="216" spans="1:12" ht="13.5" customHeight="1" x14ac:dyDescent="0.3">
      <c r="A216" s="51">
        <v>2</v>
      </c>
      <c r="B216" s="21">
        <v>6</v>
      </c>
      <c r="C216" s="22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 ht="14.4" x14ac:dyDescent="0.3">
      <c r="A217" s="23"/>
      <c r="B217" s="15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4.4" x14ac:dyDescent="0.3">
      <c r="A223" s="23"/>
      <c r="B223" s="17"/>
      <c r="C223" s="8"/>
      <c r="D223" s="18" t="s">
        <v>30</v>
      </c>
      <c r="E223" s="9"/>
      <c r="F223" s="19">
        <f>SUM(F216:F222)</f>
        <v>0</v>
      </c>
      <c r="G223" s="19">
        <f t="shared" ref="G223:J223" si="88">SUM(G216:G222)</f>
        <v>0</v>
      </c>
      <c r="H223" s="19">
        <f t="shared" si="88"/>
        <v>0</v>
      </c>
      <c r="I223" s="19">
        <f t="shared" si="88"/>
        <v>0</v>
      </c>
      <c r="J223" s="19">
        <f t="shared" si="88"/>
        <v>0</v>
      </c>
      <c r="K223" s="25"/>
      <c r="L223" s="19">
        <f t="shared" ref="L223" si="89">SUM(L216:L222)</f>
        <v>0</v>
      </c>
    </row>
    <row r="224" spans="1:12" ht="14.4" x14ac:dyDescent="0.3">
      <c r="A224" s="50">
        <v>2</v>
      </c>
      <c r="B224" s="50">
        <f>B216</f>
        <v>6</v>
      </c>
      <c r="C224" s="10" t="s">
        <v>25</v>
      </c>
      <c r="D224" s="7"/>
      <c r="E224" s="41"/>
      <c r="F224" s="42"/>
      <c r="G224" s="42"/>
      <c r="H224" s="42"/>
      <c r="I224" s="42"/>
      <c r="J224" s="42"/>
      <c r="K224" s="43"/>
      <c r="L224" s="42"/>
    </row>
    <row r="225" spans="1:12" ht="14.4" x14ac:dyDescent="0.3">
      <c r="A225" s="23"/>
      <c r="B225" s="15"/>
      <c r="C225" s="11"/>
      <c r="D225" s="7"/>
      <c r="E225" s="41"/>
      <c r="F225" s="42"/>
      <c r="G225" s="42"/>
      <c r="H225" s="42"/>
      <c r="I225" s="42"/>
      <c r="J225" s="42"/>
      <c r="K225" s="43"/>
      <c r="L225" s="42"/>
    </row>
    <row r="226" spans="1:12" ht="14.4" x14ac:dyDescent="0.3">
      <c r="A226" s="23"/>
      <c r="B226" s="15"/>
      <c r="C226" s="11"/>
      <c r="D226" s="7"/>
      <c r="E226" s="41"/>
      <c r="F226" s="42"/>
      <c r="G226" s="42"/>
      <c r="H226" s="42"/>
      <c r="I226" s="42"/>
      <c r="J226" s="42"/>
      <c r="K226" s="43"/>
      <c r="L226" s="42"/>
    </row>
    <row r="227" spans="1:12" ht="14.4" x14ac:dyDescent="0.3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4.4" x14ac:dyDescent="0.3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4.4" x14ac:dyDescent="0.3">
      <c r="A229" s="23"/>
      <c r="B229" s="15"/>
      <c r="C229" s="11"/>
      <c r="D229" s="7"/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23"/>
      <c r="B230" s="15"/>
      <c r="C230" s="11"/>
      <c r="D230" s="7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4.4" x14ac:dyDescent="0.3">
      <c r="A233" s="23"/>
      <c r="B233" s="17"/>
      <c r="C233" s="8"/>
      <c r="D233" s="18" t="s">
        <v>30</v>
      </c>
      <c r="E233" s="9"/>
      <c r="F233" s="19">
        <f>SUM(F224:F232)</f>
        <v>0</v>
      </c>
      <c r="G233" s="19">
        <f t="shared" ref="G233:J233" si="90">SUM(G224:G232)</f>
        <v>0</v>
      </c>
      <c r="H233" s="19">
        <f t="shared" si="90"/>
        <v>0</v>
      </c>
      <c r="I233" s="19">
        <f t="shared" si="90"/>
        <v>0</v>
      </c>
      <c r="J233" s="19">
        <f t="shared" si="90"/>
        <v>0</v>
      </c>
      <c r="K233" s="25"/>
      <c r="L233" s="19">
        <f t="shared" ref="L233" si="91">SUM(L224:L232)</f>
        <v>0</v>
      </c>
    </row>
    <row r="234" spans="1:12" ht="15" thickBot="1" x14ac:dyDescent="0.3">
      <c r="A234" s="24"/>
      <c r="B234" s="29">
        <f>B216</f>
        <v>6</v>
      </c>
      <c r="C234" s="52" t="s">
        <v>4</v>
      </c>
      <c r="D234" s="53"/>
      <c r="E234" s="30"/>
      <c r="F234" s="31">
        <f>F223+F233</f>
        <v>0</v>
      </c>
      <c r="G234" s="31">
        <f t="shared" ref="G234:J234" si="92">G223+G233</f>
        <v>0</v>
      </c>
      <c r="H234" s="31">
        <f t="shared" si="92"/>
        <v>0</v>
      </c>
      <c r="I234" s="31">
        <f t="shared" si="92"/>
        <v>0</v>
      </c>
      <c r="J234" s="31">
        <f t="shared" si="92"/>
        <v>0</v>
      </c>
      <c r="K234" s="31"/>
      <c r="L234" s="31">
        <f t="shared" ref="L234" si="93">L223+L233</f>
        <v>0</v>
      </c>
    </row>
    <row r="235" spans="1:12" ht="13.8" thickBot="1" x14ac:dyDescent="0.3">
      <c r="A235" s="28">
        <v>2</v>
      </c>
      <c r="B235" s="27"/>
      <c r="C235" s="54" t="s">
        <v>5</v>
      </c>
      <c r="D235" s="54"/>
      <c r="E235" s="54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2023-10-13T11:08:29Z</dcterms:modified>
</cp:coreProperties>
</file>