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Лист1" sheetId="2" r:id="rId2"/>
  </sheets>
  <definedNames>
    <definedName name="_xlnm.Print_Area" localSheetId="0">'стр.1'!$A$1:$EV$71</definedName>
  </definedNames>
  <calcPr fullCalcOnLoad="1"/>
</workbook>
</file>

<file path=xl/sharedStrings.xml><?xml version="1.0" encoding="utf-8"?>
<sst xmlns="http://schemas.openxmlformats.org/spreadsheetml/2006/main" count="116" uniqueCount="87">
  <si>
    <t>Наименование показателя</t>
  </si>
  <si>
    <t>Код по бюджетной классификации Российской Федерации</t>
  </si>
  <si>
    <t>Сумма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</si>
  <si>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</si>
  <si>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</si>
  <si>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</si>
  <si>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</si>
  <si>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</si>
  <si>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</si>
  <si>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</si>
  <si>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</si>
  <si>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по ОКЕИ</t>
  </si>
  <si>
    <t>БЮДЖЕТНАЯ СМЕТА НА 20</t>
  </si>
  <si>
    <t xml:space="preserve"> ГОД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</si>
  <si>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</si>
  <si>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</si>
  <si>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</si>
  <si>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</si>
  <si>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</si>
  <si>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</si>
  <si>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</si>
  <si>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</si>
  <si>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УТВЕРЖДАЮ</t>
  </si>
  <si>
    <t>главного распорядителя (распорядителя) бюджетных средств, учреждения)</t>
  </si>
  <si>
    <t>Глава по БК</t>
  </si>
  <si>
    <t>по ОКТМО</t>
  </si>
  <si>
    <t>ИТОГО РАСХОДОВ</t>
  </si>
  <si>
    <t>Руководитель</t>
  </si>
  <si>
    <t>(наименование должностного лица, утверждающего бюджетную смету, наименование</t>
  </si>
  <si>
    <t>01</t>
  </si>
  <si>
    <t>января</t>
  </si>
  <si>
    <t>001</t>
  </si>
  <si>
    <t>07</t>
  </si>
  <si>
    <t>Заработная плата</t>
  </si>
  <si>
    <t>Увеличение стоимости материальных запасов</t>
  </si>
  <si>
    <t>Закупка товаров, работ, услуг в целях</t>
  </si>
  <si>
    <t xml:space="preserve">              капитального ремонта государственного имущества</t>
  </si>
  <si>
    <t>244</t>
  </si>
  <si>
    <t>Коммунальные услуги</t>
  </si>
  <si>
    <t>Работы услуги по содержанию имущества</t>
  </si>
  <si>
    <t>Прочие работы,услуги</t>
  </si>
  <si>
    <t>851</t>
  </si>
  <si>
    <t>Прочие расходы</t>
  </si>
  <si>
    <t>на</t>
  </si>
  <si>
    <t>0</t>
  </si>
  <si>
    <t>Администрация МР "Кизлярский район"</t>
  </si>
  <si>
    <t xml:space="preserve">Глава муниципального района </t>
  </si>
  <si>
    <t>"Кизлярский район"</t>
  </si>
  <si>
    <t>Прочая закупка товаров, работ и услуг для государственных (муниципальных) нужд</t>
  </si>
  <si>
    <t>82627000</t>
  </si>
  <si>
    <t xml:space="preserve">Начисление на оплату труда </t>
  </si>
  <si>
    <t>Код ГРБС</t>
  </si>
  <si>
    <t xml:space="preserve">Код раздела </t>
  </si>
  <si>
    <t>Код      подраздела</t>
  </si>
  <si>
    <t>Код целевой статьи</t>
  </si>
  <si>
    <t>Код вида 
расходов</t>
  </si>
  <si>
    <t xml:space="preserve">Взносы по обязательному социальному страхованию на выплаты по оплате труда работников и иные выплаты работникам учредений (госстандарт) </t>
  </si>
  <si>
    <t>Уплата налога на имущество организаций и земельного налога</t>
  </si>
  <si>
    <t xml:space="preserve">Увеличение стоимости материальных запасов (госстандарт)  </t>
  </si>
  <si>
    <t xml:space="preserve">А.М.Погорелов </t>
  </si>
  <si>
    <t xml:space="preserve"> "</t>
  </si>
  <si>
    <t xml:space="preserve">Фонд оплаты труда муниципальных учреждений </t>
  </si>
  <si>
    <t>02</t>
  </si>
  <si>
    <t>1920206590</t>
  </si>
  <si>
    <t>1410202230</t>
  </si>
  <si>
    <t>1410202250</t>
  </si>
  <si>
    <t>1410202260</t>
  </si>
  <si>
    <t>1410203400</t>
  </si>
  <si>
    <t xml:space="preserve">Увеличение стоимости материальных запасов (питание)  </t>
  </si>
  <si>
    <t>1920202590</t>
  </si>
  <si>
    <t>1410202900</t>
  </si>
  <si>
    <t>МКОУ  "Новогладовская ООШ"</t>
  </si>
  <si>
    <t>80410383</t>
  </si>
  <si>
    <t xml:space="preserve">Магомедов Б.А. </t>
  </si>
  <si>
    <t xml:space="preserve">на 2018 год </t>
  </si>
  <si>
    <t>на 2019 год</t>
  </si>
  <si>
    <t>на 2020 год</t>
  </si>
  <si>
    <t>Иные выплаты персоналу, за исключеник фонда оплаты труда</t>
  </si>
  <si>
    <t>Транспортные услуги</t>
  </si>
  <si>
    <t>112</t>
  </si>
  <si>
    <t>Увеличение стоимости основных средств</t>
  </si>
  <si>
    <t>18</t>
  </si>
  <si>
    <t>Прочие выплаты</t>
  </si>
  <si>
    <t>Прочие работы и услуги</t>
  </si>
  <si>
    <t>1410202120</t>
  </si>
  <si>
    <t>1410202220</t>
  </si>
  <si>
    <t>1410203100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</si>
</sst>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16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49" fontId="1" fillId="0" borderId="12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0"/>
  <sheetViews>
    <sheetView tabSelected="1" view="pageBreakPreview" zoomScale="120" zoomScaleSheetLayoutView="120" zoomScalePageLayoutView="0" workbookViewId="0" topLeftCell="A13">
      <selection activeCell="DX68" sqref="DX68"/>
    </sheetView>
  </sheetViews>
  <sheetFormatPr defaultColWidth="0.875" defaultRowHeight="12.75"/>
  <cols>
    <col min="1" max="43" width="0.875" style="1" customWidth="1"/>
    <col min="44" max="44" width="10.875" style="1" customWidth="1"/>
    <col min="45" max="48" width="0.875" style="1" customWidth="1"/>
    <col min="49" max="49" width="3.25390625" style="1" customWidth="1"/>
    <col min="50" max="50" width="2.125" style="1" customWidth="1"/>
    <col min="51" max="53" width="0.875" style="1" customWidth="1"/>
    <col min="54" max="54" width="2.00390625" style="1" customWidth="1"/>
    <col min="55" max="92" width="0.875" style="1" customWidth="1"/>
    <col min="93" max="93" width="0.12890625" style="1" customWidth="1"/>
    <col min="94" max="95" width="0.875" style="1" hidden="1" customWidth="1"/>
    <col min="96" max="96" width="0.12890625" style="1" hidden="1" customWidth="1"/>
    <col min="97" max="98" width="0.875" style="1" hidden="1" customWidth="1"/>
    <col min="99" max="99" width="0.12890625" style="1" hidden="1" customWidth="1"/>
    <col min="100" max="106" width="0.875" style="1" customWidth="1"/>
    <col min="107" max="107" width="0.74609375" style="1" customWidth="1"/>
    <col min="108" max="108" width="1.875" style="1" bestFit="1" customWidth="1"/>
    <col min="109" max="114" width="0.875" style="1" customWidth="1"/>
    <col min="115" max="115" width="3.875" style="38" customWidth="1"/>
    <col min="116" max="121" width="0.875" style="1" customWidth="1"/>
    <col min="122" max="125" width="0.875" style="38" customWidth="1"/>
    <col min="126" max="126" width="4.25390625" style="38" customWidth="1"/>
    <col min="127" max="128" width="0.875" style="38" customWidth="1"/>
    <col min="129" max="129" width="1.00390625" style="38" customWidth="1"/>
    <col min="130" max="131" width="0.875" style="38" customWidth="1"/>
    <col min="132" max="132" width="1.00390625" style="38" customWidth="1"/>
    <col min="133" max="133" width="0.875" style="38" customWidth="1"/>
    <col min="134" max="146" width="0.875" style="47" customWidth="1"/>
    <col min="147" max="147" width="0.6171875" style="47" customWidth="1"/>
    <col min="148" max="151" width="0.875" style="47" hidden="1" customWidth="1"/>
    <col min="152" max="16384" width="0.875" style="1" customWidth="1"/>
  </cols>
  <sheetData>
    <row r="1" spans="1:151" ht="11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CV1" s="114" t="s">
        <v>22</v>
      </c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</row>
    <row r="2" spans="1:151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CV2" s="163" t="s">
        <v>46</v>
      </c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</row>
    <row r="3" spans="1:151" s="3" customFormat="1" ht="10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CV3" s="108" t="s">
        <v>28</v>
      </c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</row>
    <row r="4" spans="1:151" ht="11.25" customHeight="1">
      <c r="A4" s="6"/>
      <c r="B4" s="6"/>
      <c r="C4" s="6"/>
      <c r="D4" s="6"/>
      <c r="E4" s="6"/>
      <c r="CV4" s="163" t="s">
        <v>47</v>
      </c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</row>
    <row r="5" spans="1:151" s="3" customFormat="1" ht="10.5">
      <c r="A5" s="8"/>
      <c r="B5" s="8"/>
      <c r="C5" s="8"/>
      <c r="D5" s="8"/>
      <c r="E5" s="8"/>
      <c r="CV5" s="108" t="s">
        <v>23</v>
      </c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</row>
    <row r="6" spans="1:151" ht="11.25" customHeight="1">
      <c r="A6" s="6"/>
      <c r="B6" s="6"/>
      <c r="C6" s="6"/>
      <c r="D6" s="6"/>
      <c r="E6" s="6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M6" s="163" t="s">
        <v>59</v>
      </c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"/>
    </row>
    <row r="7" spans="1:150" s="3" customFormat="1" ht="10.5">
      <c r="A7" s="8"/>
      <c r="B7" s="8"/>
      <c r="C7" s="8"/>
      <c r="D7" s="8"/>
      <c r="E7" s="8"/>
      <c r="CV7" s="66" t="s">
        <v>3</v>
      </c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M7" s="66" t="s">
        <v>4</v>
      </c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</row>
    <row r="8" spans="1:15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W8" s="2" t="s">
        <v>5</v>
      </c>
      <c r="CX8" s="67"/>
      <c r="CY8" s="67"/>
      <c r="CZ8" s="67"/>
      <c r="DA8" s="67"/>
      <c r="DB8" s="7" t="s">
        <v>5</v>
      </c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47">
        <v>20</v>
      </c>
      <c r="DU8" s="47"/>
      <c r="DV8" s="47"/>
      <c r="DW8" s="47"/>
      <c r="DX8" s="67"/>
      <c r="DY8" s="67"/>
      <c r="DZ8" s="67"/>
      <c r="EA8" s="1" t="s">
        <v>6</v>
      </c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ht="9" customHeight="1"/>
    <row r="10" spans="136:151" ht="13.5" customHeight="1" thickBot="1">
      <c r="EF10" s="111" t="s">
        <v>7</v>
      </c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3"/>
    </row>
    <row r="11" spans="79:151" ht="12.75" customHeight="1">
      <c r="CA11" s="4" t="s">
        <v>12</v>
      </c>
      <c r="CB11" s="131" t="s">
        <v>81</v>
      </c>
      <c r="CC11" s="131"/>
      <c r="CD11" s="131"/>
      <c r="CE11" s="131"/>
      <c r="CF11" s="5" t="s">
        <v>13</v>
      </c>
      <c r="EF11" s="140" t="s">
        <v>44</v>
      </c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2"/>
    </row>
    <row r="12" spans="1:15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4"/>
      <c r="BV12" s="130"/>
      <c r="BW12" s="130"/>
      <c r="BX12" s="130"/>
      <c r="BY12" s="130"/>
      <c r="BZ12" s="14"/>
      <c r="CA12" s="14"/>
      <c r="CB12" s="60"/>
      <c r="CC12" s="60"/>
      <c r="CD12" s="60"/>
      <c r="CE12" s="12"/>
      <c r="CF12" s="130"/>
      <c r="CG12" s="130"/>
      <c r="CH12" s="130"/>
      <c r="CI12" s="130"/>
      <c r="CJ12" s="60"/>
      <c r="CK12" s="5"/>
      <c r="CL12" s="5"/>
      <c r="CM12" s="5"/>
      <c r="CN12" s="5"/>
      <c r="CO12" s="5"/>
      <c r="CP12" s="5"/>
      <c r="CQ12" s="11"/>
      <c r="CR12" s="11"/>
      <c r="CS12" s="11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44"/>
      <c r="DL12" s="5"/>
      <c r="DM12" s="5"/>
      <c r="DN12" s="5"/>
      <c r="DO12" s="5"/>
      <c r="DP12" s="13"/>
      <c r="DQ12" s="13"/>
      <c r="ED12" s="2" t="s">
        <v>8</v>
      </c>
      <c r="EF12" s="135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36"/>
    </row>
    <row r="13" spans="1:151" ht="9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2"/>
      <c r="BV13" s="11"/>
      <c r="BW13" s="11"/>
      <c r="BX13" s="11"/>
      <c r="BY13" s="11"/>
      <c r="BZ13" s="14"/>
      <c r="CB13" s="5"/>
      <c r="CC13" s="5"/>
      <c r="CD13" s="5"/>
      <c r="CE13" s="4"/>
      <c r="CF13" s="11"/>
      <c r="CG13" s="11"/>
      <c r="CH13" s="11"/>
      <c r="CI13" s="11"/>
      <c r="CJ13" s="5"/>
      <c r="CK13" s="5"/>
      <c r="CL13" s="5"/>
      <c r="CM13" s="5"/>
      <c r="CN13" s="5"/>
      <c r="CO13" s="5"/>
      <c r="CP13" s="5"/>
      <c r="CQ13" s="11"/>
      <c r="CR13" s="11"/>
      <c r="CS13" s="11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44"/>
      <c r="DL13" s="5"/>
      <c r="DM13" s="5"/>
      <c r="DN13" s="5"/>
      <c r="DO13" s="5"/>
      <c r="DP13" s="13"/>
      <c r="DQ13" s="13"/>
      <c r="ED13" s="2"/>
      <c r="EF13" s="132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4"/>
    </row>
    <row r="14" spans="51:151" ht="12">
      <c r="AY14" s="114" t="s">
        <v>43</v>
      </c>
      <c r="AZ14" s="114"/>
      <c r="BA14" s="114"/>
      <c r="BB14" s="2" t="s">
        <v>60</v>
      </c>
      <c r="BC14" s="104" t="s">
        <v>29</v>
      </c>
      <c r="BD14" s="104"/>
      <c r="BE14" s="104"/>
      <c r="BF14" s="104"/>
      <c r="BG14" s="7" t="s">
        <v>5</v>
      </c>
      <c r="BJ14" s="104" t="s">
        <v>30</v>
      </c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5">
        <v>20</v>
      </c>
      <c r="BY14" s="105"/>
      <c r="BZ14" s="105"/>
      <c r="CA14" s="105"/>
      <c r="CB14" s="106" t="s">
        <v>81</v>
      </c>
      <c r="CC14" s="106"/>
      <c r="CD14" s="106"/>
      <c r="CE14" s="1" t="s">
        <v>6</v>
      </c>
      <c r="ED14" s="2" t="s">
        <v>9</v>
      </c>
      <c r="EF14" s="135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36"/>
    </row>
    <row r="15" spans="134:151" ht="12">
      <c r="ED15" s="2" t="s">
        <v>10</v>
      </c>
      <c r="EF15" s="137" t="s">
        <v>72</v>
      </c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9"/>
    </row>
    <row r="16" spans="1:151" ht="12">
      <c r="A16" s="1" t="s">
        <v>14</v>
      </c>
      <c r="AC16" s="109" t="s">
        <v>71</v>
      </c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ED16" s="2"/>
      <c r="EF16" s="132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4"/>
    </row>
    <row r="17" spans="1:151" ht="12">
      <c r="A17" s="1" t="s">
        <v>15</v>
      </c>
      <c r="AF17" s="121" t="s">
        <v>71</v>
      </c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ED17" s="2"/>
      <c r="EF17" s="135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36"/>
    </row>
    <row r="18" spans="1:151" ht="12">
      <c r="A18" s="1" t="s">
        <v>16</v>
      </c>
      <c r="AM18" s="91" t="s">
        <v>45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ED18" s="2" t="s">
        <v>24</v>
      </c>
      <c r="EF18" s="137" t="s">
        <v>31</v>
      </c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9"/>
    </row>
    <row r="19" spans="1:151" ht="12">
      <c r="A19" s="1" t="s">
        <v>17</v>
      </c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ED19" s="2" t="s">
        <v>25</v>
      </c>
      <c r="EF19" s="137" t="s">
        <v>49</v>
      </c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9"/>
    </row>
    <row r="20" spans="1:151" ht="12.75" thickBot="1">
      <c r="A20" s="1" t="s">
        <v>18</v>
      </c>
      <c r="ED20" s="2" t="s">
        <v>11</v>
      </c>
      <c r="EF20" s="157" t="s">
        <v>44</v>
      </c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9"/>
    </row>
    <row r="22" spans="1:151" ht="12" customHeight="1">
      <c r="A22" s="115" t="s">
        <v>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90" t="s">
        <v>1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2"/>
      <c r="CO22" s="61"/>
      <c r="CP22" s="62"/>
      <c r="CQ22" s="62"/>
      <c r="CR22" s="62"/>
      <c r="CS22" s="62"/>
      <c r="CT22" s="62"/>
      <c r="CU22" s="62"/>
      <c r="CV22" s="91" t="s">
        <v>2</v>
      </c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2"/>
      <c r="DR22" s="49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50"/>
    </row>
    <row r="23" spans="1:151" ht="18.7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2" t="s">
        <v>51</v>
      </c>
      <c r="AT23" s="115"/>
      <c r="AU23" s="115"/>
      <c r="AV23" s="115"/>
      <c r="AW23" s="116"/>
      <c r="AX23" s="115" t="s">
        <v>52</v>
      </c>
      <c r="AY23" s="115"/>
      <c r="AZ23" s="115"/>
      <c r="BA23" s="115"/>
      <c r="BB23" s="116"/>
      <c r="BC23" s="122" t="s">
        <v>53</v>
      </c>
      <c r="BD23" s="115"/>
      <c r="BE23" s="115"/>
      <c r="BF23" s="115"/>
      <c r="BG23" s="115"/>
      <c r="BH23" s="115"/>
      <c r="BI23" s="115"/>
      <c r="BJ23" s="115"/>
      <c r="BK23" s="115"/>
      <c r="BL23" s="115"/>
      <c r="BM23" s="116"/>
      <c r="BN23" s="122" t="s">
        <v>54</v>
      </c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6"/>
      <c r="CC23" s="122" t="s">
        <v>55</v>
      </c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5"/>
      <c r="CO23" s="61"/>
      <c r="CP23" s="62"/>
      <c r="CQ23" s="62"/>
      <c r="CR23" s="62"/>
      <c r="CS23" s="62"/>
      <c r="CT23" s="62"/>
      <c r="CU23" s="62"/>
      <c r="CV23" s="69" t="s">
        <v>74</v>
      </c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80"/>
      <c r="DR23" s="68" t="s">
        <v>75</v>
      </c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80"/>
      <c r="EF23" s="68" t="s">
        <v>76</v>
      </c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15"/>
      <c r="ES23" s="15"/>
      <c r="ET23" s="15"/>
      <c r="EU23" s="16"/>
    </row>
    <row r="24" spans="1:151" ht="6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20"/>
      <c r="AS24" s="123"/>
      <c r="AT24" s="119"/>
      <c r="AU24" s="119"/>
      <c r="AV24" s="119"/>
      <c r="AW24" s="120"/>
      <c r="AX24" s="119"/>
      <c r="AY24" s="119"/>
      <c r="AZ24" s="119"/>
      <c r="BA24" s="119"/>
      <c r="BB24" s="120"/>
      <c r="BC24" s="123"/>
      <c r="BD24" s="119"/>
      <c r="BE24" s="119"/>
      <c r="BF24" s="119"/>
      <c r="BG24" s="119"/>
      <c r="BH24" s="119"/>
      <c r="BI24" s="119"/>
      <c r="BJ24" s="119"/>
      <c r="BK24" s="119"/>
      <c r="BL24" s="119"/>
      <c r="BM24" s="120"/>
      <c r="BN24" s="123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20"/>
      <c r="CC24" s="126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8"/>
      <c r="CO24" s="63"/>
      <c r="CP24" s="64"/>
      <c r="CQ24" s="64"/>
      <c r="CR24" s="64"/>
      <c r="CS24" s="64"/>
      <c r="CT24" s="64"/>
      <c r="CU24" s="64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81"/>
      <c r="DR24" s="70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81"/>
      <c r="EF24" s="70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18"/>
      <c r="ES24" s="18"/>
      <c r="ET24" s="18"/>
      <c r="EU24" s="19"/>
    </row>
    <row r="25" spans="1:151" ht="12" customHeight="1">
      <c r="A25" s="72">
        <v>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154">
        <v>2</v>
      </c>
      <c r="AT25" s="72"/>
      <c r="AU25" s="72"/>
      <c r="AV25" s="72"/>
      <c r="AW25" s="73"/>
      <c r="AX25" s="154">
        <v>3</v>
      </c>
      <c r="AY25" s="72"/>
      <c r="AZ25" s="72"/>
      <c r="BA25" s="72"/>
      <c r="BB25" s="73"/>
      <c r="BC25" s="160">
        <v>4</v>
      </c>
      <c r="BD25" s="161"/>
      <c r="BE25" s="161"/>
      <c r="BF25" s="161"/>
      <c r="BG25" s="161"/>
      <c r="BH25" s="161"/>
      <c r="BI25" s="161"/>
      <c r="BJ25" s="161"/>
      <c r="BK25" s="161"/>
      <c r="BL25" s="161"/>
      <c r="BM25" s="162"/>
      <c r="BN25" s="160">
        <v>5</v>
      </c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2"/>
      <c r="CC25" s="154">
        <v>6</v>
      </c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1"/>
      <c r="CO25" s="58"/>
      <c r="CP25" s="46"/>
      <c r="CQ25" s="46"/>
      <c r="CR25" s="46"/>
      <c r="CS25" s="46"/>
      <c r="CT25" s="46"/>
      <c r="CU25" s="46"/>
      <c r="CV25" s="72">
        <v>8</v>
      </c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3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5"/>
      <c r="EF25" s="143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5"/>
    </row>
    <row r="26" spans="1:151" ht="11.25" customHeight="1" hidden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3"/>
      <c r="AS26" s="27"/>
      <c r="AT26" s="28"/>
      <c r="AU26" s="28"/>
      <c r="AV26" s="28"/>
      <c r="AW26" s="29"/>
      <c r="AX26" s="28"/>
      <c r="AY26" s="28"/>
      <c r="AZ26" s="28"/>
      <c r="BA26" s="28"/>
      <c r="BB26" s="29"/>
      <c r="BC26" s="27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7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9"/>
      <c r="CC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9"/>
      <c r="CO26" s="27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9"/>
      <c r="DR26" s="43"/>
      <c r="DS26" s="43"/>
      <c r="DT26" s="43"/>
      <c r="DU26" s="43"/>
      <c r="DV26" s="43"/>
      <c r="DW26" s="43"/>
      <c r="DX26" s="43"/>
      <c r="DY26" s="43"/>
      <c r="DZ26" s="43"/>
      <c r="EA26" s="40"/>
      <c r="EB26" s="40"/>
      <c r="EC26" s="40"/>
      <c r="ED26" s="40"/>
      <c r="EE26" s="41"/>
      <c r="EF26" s="42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1"/>
    </row>
    <row r="27" spans="1:151" ht="11.25" customHeight="1" hidden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AS27" s="27"/>
      <c r="AT27" s="28"/>
      <c r="AU27" s="28"/>
      <c r="AV27" s="28"/>
      <c r="AW27" s="29"/>
      <c r="AX27" s="28"/>
      <c r="AY27" s="28"/>
      <c r="AZ27" s="28"/>
      <c r="BA27" s="28"/>
      <c r="BB27" s="29"/>
      <c r="BC27" s="27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7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9"/>
      <c r="CC27" s="27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9"/>
      <c r="CO27" s="27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2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1"/>
      <c r="EF27" s="42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1"/>
    </row>
    <row r="28" spans="1:151" ht="11.25" customHeight="1" hidden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3"/>
      <c r="AS28" s="27"/>
      <c r="AT28" s="28"/>
      <c r="AU28" s="28"/>
      <c r="AV28" s="28"/>
      <c r="AW28" s="29"/>
      <c r="AX28" s="28"/>
      <c r="AY28" s="28"/>
      <c r="AZ28" s="28"/>
      <c r="BA28" s="28"/>
      <c r="BB28" s="29"/>
      <c r="BC28" s="27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27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9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9"/>
      <c r="CO28" s="27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2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1"/>
      <c r="EF28" s="42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1"/>
    </row>
    <row r="29" spans="1:151" ht="11.25" customHeight="1" hidden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3"/>
      <c r="AS29" s="27"/>
      <c r="AT29" s="28"/>
      <c r="AU29" s="28"/>
      <c r="AV29" s="28"/>
      <c r="AW29" s="29"/>
      <c r="AX29" s="28"/>
      <c r="AY29" s="28"/>
      <c r="AZ29" s="28"/>
      <c r="BA29" s="28"/>
      <c r="BB29" s="29"/>
      <c r="BC29" s="27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N29" s="27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9"/>
      <c r="CC29" s="27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9"/>
      <c r="CO29" s="27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2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1"/>
      <c r="EF29" s="42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1"/>
    </row>
    <row r="30" spans="1:151" ht="11.25" customHeight="1" hidden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/>
      <c r="AS30" s="27"/>
      <c r="AT30" s="28"/>
      <c r="AU30" s="28"/>
      <c r="AV30" s="28"/>
      <c r="AW30" s="29"/>
      <c r="AX30" s="28"/>
      <c r="AY30" s="28"/>
      <c r="AZ30" s="28"/>
      <c r="BA30" s="28"/>
      <c r="BB30" s="29"/>
      <c r="BC30" s="27"/>
      <c r="BD30" s="28"/>
      <c r="BE30" s="28"/>
      <c r="BF30" s="28"/>
      <c r="BG30" s="28"/>
      <c r="BH30" s="28"/>
      <c r="BI30" s="28"/>
      <c r="BJ30" s="28"/>
      <c r="BK30" s="28"/>
      <c r="BL30" s="28"/>
      <c r="BM30" s="29"/>
      <c r="BN30" s="27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9"/>
      <c r="CC30" s="27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9"/>
      <c r="CO30" s="27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2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1"/>
      <c r="EF30" s="42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1"/>
    </row>
    <row r="31" spans="1:151" s="13" customFormat="1" ht="12.75">
      <c r="A31" s="97" t="s">
        <v>61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77" t="s">
        <v>31</v>
      </c>
      <c r="AT31" s="78"/>
      <c r="AU31" s="78"/>
      <c r="AV31" s="78"/>
      <c r="AW31" s="79"/>
      <c r="AX31" s="77" t="s">
        <v>32</v>
      </c>
      <c r="AY31" s="78"/>
      <c r="AZ31" s="78"/>
      <c r="BA31" s="78"/>
      <c r="BB31" s="79"/>
      <c r="BC31" s="77" t="s">
        <v>62</v>
      </c>
      <c r="BD31" s="78"/>
      <c r="BE31" s="78"/>
      <c r="BF31" s="78"/>
      <c r="BG31" s="78"/>
      <c r="BH31" s="78"/>
      <c r="BI31" s="78"/>
      <c r="BJ31" s="78"/>
      <c r="BK31" s="78"/>
      <c r="BL31" s="78"/>
      <c r="BM31" s="79"/>
      <c r="BN31" s="77" t="s">
        <v>63</v>
      </c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9"/>
      <c r="CC31" s="88">
        <v>111</v>
      </c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1"/>
      <c r="CV31" s="155">
        <f>SUM(CV42)</f>
        <v>4601573</v>
      </c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6"/>
      <c r="DR31" s="88">
        <f>DR42</f>
        <v>3993095</v>
      </c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93"/>
      <c r="EF31" s="88">
        <f>EF42</f>
        <v>3958875</v>
      </c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55"/>
      <c r="EU31" s="56"/>
    </row>
    <row r="32" spans="1:151" ht="11.25" customHeight="1" hidden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9"/>
      <c r="AS32" s="58"/>
      <c r="AT32" s="59"/>
      <c r="AU32" s="59"/>
      <c r="AV32" s="59"/>
      <c r="AW32" s="39"/>
      <c r="AX32" s="59"/>
      <c r="AY32" s="59"/>
      <c r="AZ32" s="59"/>
      <c r="BA32" s="59"/>
      <c r="BB32" s="39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7"/>
      <c r="DD32" s="2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ht="11.25" customHeight="1" hidden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58"/>
      <c r="AT33" s="59"/>
      <c r="AU33" s="59"/>
      <c r="AV33" s="59"/>
      <c r="AW33" s="39"/>
      <c r="AX33" s="59"/>
      <c r="AY33" s="59"/>
      <c r="AZ33" s="59"/>
      <c r="BA33" s="59"/>
      <c r="BB33" s="39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7"/>
      <c r="DD33" s="2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ht="11.25" customHeight="1" hidden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58"/>
      <c r="AT34" s="59"/>
      <c r="AU34" s="59"/>
      <c r="AV34" s="59"/>
      <c r="AW34" s="39"/>
      <c r="AX34" s="59"/>
      <c r="AY34" s="59"/>
      <c r="AZ34" s="59"/>
      <c r="BA34" s="59"/>
      <c r="BB34" s="39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7"/>
      <c r="DD34" s="2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ht="11.25" customHeight="1" hidden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58"/>
      <c r="AT35" s="59"/>
      <c r="AU35" s="59"/>
      <c r="AV35" s="59"/>
      <c r="AW35" s="39"/>
      <c r="AX35" s="59"/>
      <c r="AY35" s="59"/>
      <c r="AZ35" s="59"/>
      <c r="BA35" s="59"/>
      <c r="BB35" s="39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7"/>
      <c r="DD35" s="2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ht="11.25" customHeight="1" hidden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58"/>
      <c r="AT36" s="59"/>
      <c r="AU36" s="59"/>
      <c r="AV36" s="59"/>
      <c r="AW36" s="39"/>
      <c r="AX36" s="59"/>
      <c r="AY36" s="59"/>
      <c r="AZ36" s="59"/>
      <c r="BA36" s="59"/>
      <c r="BB36" s="39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7"/>
      <c r="DD36" s="2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ht="11.25" customHeight="1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58"/>
      <c r="AT37" s="59"/>
      <c r="AU37" s="59"/>
      <c r="AV37" s="59"/>
      <c r="AW37" s="39"/>
      <c r="AX37" s="59"/>
      <c r="AY37" s="59"/>
      <c r="AZ37" s="59"/>
      <c r="BA37" s="59"/>
      <c r="BB37" s="39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7"/>
      <c r="DD37" s="2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</row>
    <row r="38" spans="1:151" ht="11.25" customHeight="1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9"/>
      <c r="AS38" s="33"/>
      <c r="AT38" s="33"/>
      <c r="AU38" s="33"/>
      <c r="AV38" s="33"/>
      <c r="AW38" s="33"/>
      <c r="AX38" s="2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7"/>
      <c r="DD38" s="2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ht="11.25" customHeight="1" hidden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33"/>
      <c r="AT39" s="33"/>
      <c r="AU39" s="33"/>
      <c r="AV39" s="33"/>
      <c r="AW39" s="33"/>
      <c r="AX39" s="2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7"/>
      <c r="DD39" s="2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:151" ht="11.25" customHeight="1" hidden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33"/>
      <c r="AT40" s="33"/>
      <c r="AU40" s="33"/>
      <c r="AV40" s="33"/>
      <c r="AW40" s="33"/>
      <c r="AX40" s="2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7"/>
      <c r="DD40" s="2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ht="11.25" customHeight="1" hidden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3"/>
      <c r="AS41" s="34"/>
      <c r="AT41" s="34"/>
      <c r="AU41" s="34"/>
      <c r="AV41" s="34"/>
      <c r="AW41" s="34"/>
      <c r="AX41" s="25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26"/>
      <c r="DD41" s="30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ht="12.75" customHeight="1">
      <c r="A42" s="98" t="s">
        <v>33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74"/>
      <c r="AT42" s="75"/>
      <c r="AU42" s="75"/>
      <c r="AV42" s="75"/>
      <c r="AW42" s="76"/>
      <c r="AX42" s="74"/>
      <c r="AY42" s="75"/>
      <c r="AZ42" s="75"/>
      <c r="BA42" s="75"/>
      <c r="BB42" s="76"/>
      <c r="BC42" s="74"/>
      <c r="BD42" s="75"/>
      <c r="BE42" s="75"/>
      <c r="BF42" s="75"/>
      <c r="BG42" s="75"/>
      <c r="BH42" s="75"/>
      <c r="BI42" s="75"/>
      <c r="BJ42" s="75"/>
      <c r="BK42" s="75"/>
      <c r="BL42" s="75"/>
      <c r="BM42" s="76"/>
      <c r="BN42" s="74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6"/>
      <c r="CC42" s="74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6"/>
      <c r="CO42" s="58"/>
      <c r="CP42" s="46"/>
      <c r="CQ42" s="46"/>
      <c r="CR42" s="46"/>
      <c r="CS42" s="46"/>
      <c r="CT42" s="46"/>
      <c r="CU42" s="46"/>
      <c r="CV42" s="91">
        <v>4601573</v>
      </c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2"/>
      <c r="DR42" s="90">
        <v>3993095</v>
      </c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2"/>
      <c r="EF42" s="90">
        <v>3958875</v>
      </c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46"/>
      <c r="ET42" s="46"/>
      <c r="EU42" s="50"/>
    </row>
    <row r="43" spans="1:153" ht="36.75" customHeight="1">
      <c r="A43" s="97" t="s">
        <v>56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77" t="s">
        <v>31</v>
      </c>
      <c r="AT43" s="78"/>
      <c r="AU43" s="78"/>
      <c r="AV43" s="78"/>
      <c r="AW43" s="79"/>
      <c r="AX43" s="77" t="s">
        <v>32</v>
      </c>
      <c r="AY43" s="78"/>
      <c r="AZ43" s="78"/>
      <c r="BA43" s="78"/>
      <c r="BB43" s="79"/>
      <c r="BC43" s="77" t="s">
        <v>62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9"/>
      <c r="BN43" s="77" t="s">
        <v>63</v>
      </c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9"/>
      <c r="CC43" s="88">
        <v>119</v>
      </c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1"/>
      <c r="CO43" s="13"/>
      <c r="CP43" s="13"/>
      <c r="CQ43" s="13"/>
      <c r="CR43" s="13"/>
      <c r="CS43" s="13"/>
      <c r="CT43" s="13"/>
      <c r="CU43" s="13"/>
      <c r="CV43" s="89">
        <f>SUM(CV44)</f>
        <v>1368535</v>
      </c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93"/>
      <c r="DR43" s="88">
        <f>DR44</f>
        <v>1187440</v>
      </c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93"/>
      <c r="EF43" s="88">
        <f>EF44</f>
        <v>1177260</v>
      </c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55"/>
      <c r="EU43" s="56"/>
      <c r="EV43" s="13"/>
      <c r="EW43" s="13"/>
    </row>
    <row r="44" spans="1:151" ht="14.25" customHeight="1">
      <c r="A44" s="72" t="s">
        <v>50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3"/>
      <c r="AS44" s="74"/>
      <c r="AT44" s="75"/>
      <c r="AU44" s="75"/>
      <c r="AV44" s="75"/>
      <c r="AW44" s="76"/>
      <c r="AX44" s="74"/>
      <c r="AY44" s="75"/>
      <c r="AZ44" s="75"/>
      <c r="BA44" s="75"/>
      <c r="BB44" s="76"/>
      <c r="BC44" s="74"/>
      <c r="BD44" s="75"/>
      <c r="BE44" s="75"/>
      <c r="BF44" s="75"/>
      <c r="BG44" s="75"/>
      <c r="BH44" s="75"/>
      <c r="BI44" s="75"/>
      <c r="BJ44" s="75"/>
      <c r="BK44" s="75"/>
      <c r="BL44" s="75"/>
      <c r="BM44" s="76"/>
      <c r="BN44" s="74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6"/>
      <c r="CC44" s="74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6"/>
      <c r="CO44" s="65"/>
      <c r="CP44" s="46"/>
      <c r="CQ44" s="46"/>
      <c r="CR44" s="46"/>
      <c r="CS44" s="46"/>
      <c r="CT44" s="46"/>
      <c r="CU44" s="46"/>
      <c r="CV44" s="91">
        <v>1368535</v>
      </c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2"/>
      <c r="DR44" s="90">
        <v>1187440</v>
      </c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2"/>
      <c r="EF44" s="90">
        <v>1177260</v>
      </c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46"/>
      <c r="ET44" s="46"/>
      <c r="EU44" s="50"/>
    </row>
    <row r="45" spans="1:151" ht="14.25" customHeight="1">
      <c r="A45" s="97" t="s">
        <v>77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77" t="s">
        <v>31</v>
      </c>
      <c r="AT45" s="78"/>
      <c r="AU45" s="78"/>
      <c r="AV45" s="78"/>
      <c r="AW45" s="79"/>
      <c r="AX45" s="77" t="s">
        <v>32</v>
      </c>
      <c r="AY45" s="78"/>
      <c r="AZ45" s="78"/>
      <c r="BA45" s="78"/>
      <c r="BB45" s="79"/>
      <c r="BC45" s="77" t="s">
        <v>62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9"/>
      <c r="BN45" s="77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9"/>
      <c r="CC45" s="77" t="s">
        <v>79</v>
      </c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9"/>
      <c r="CO45" s="65"/>
      <c r="CP45" s="46"/>
      <c r="CQ45" s="46"/>
      <c r="CR45" s="46"/>
      <c r="CS45" s="46"/>
      <c r="CT45" s="46"/>
      <c r="CU45" s="46"/>
      <c r="CV45" s="89">
        <f>SUM(CV46:CV48)</f>
        <v>55600</v>
      </c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93"/>
      <c r="DR45" s="88">
        <f>SUM(DR46:DR48)</f>
        <v>55600</v>
      </c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93"/>
      <c r="EF45" s="90">
        <f>EF46+EF47+EF48</f>
        <v>55600</v>
      </c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24"/>
      <c r="ES45" s="46"/>
      <c r="ET45" s="46"/>
      <c r="EU45" s="50"/>
    </row>
    <row r="46" spans="1:151" ht="14.25" customHeight="1">
      <c r="A46" s="72" t="s">
        <v>82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3"/>
      <c r="AS46" s="74"/>
      <c r="AT46" s="75"/>
      <c r="AU46" s="75"/>
      <c r="AV46" s="75"/>
      <c r="AW46" s="76"/>
      <c r="AX46" s="74"/>
      <c r="AY46" s="75"/>
      <c r="AZ46" s="75"/>
      <c r="BA46" s="75"/>
      <c r="BB46" s="76"/>
      <c r="BC46" s="74"/>
      <c r="BD46" s="75"/>
      <c r="BE46" s="75"/>
      <c r="BF46" s="75"/>
      <c r="BG46" s="75"/>
      <c r="BH46" s="75"/>
      <c r="BI46" s="75"/>
      <c r="BJ46" s="75"/>
      <c r="BK46" s="75"/>
      <c r="BL46" s="75"/>
      <c r="BM46" s="76"/>
      <c r="BN46" s="77" t="s">
        <v>84</v>
      </c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9"/>
      <c r="CC46" s="74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6"/>
      <c r="CO46" s="65"/>
      <c r="CP46" s="46"/>
      <c r="CQ46" s="46"/>
      <c r="CR46" s="46"/>
      <c r="CS46" s="46"/>
      <c r="CT46" s="46"/>
      <c r="CU46" s="46"/>
      <c r="CV46" s="91">
        <v>4000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2"/>
      <c r="DR46" s="90">
        <v>4000</v>
      </c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2"/>
      <c r="EF46" s="90">
        <v>4000</v>
      </c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24"/>
      <c r="ES46" s="46"/>
      <c r="ET46" s="46"/>
      <c r="EU46" s="50"/>
    </row>
    <row r="47" spans="1:151" ht="14.25" customHeight="1">
      <c r="A47" s="72" t="s">
        <v>83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3"/>
      <c r="AS47" s="74"/>
      <c r="AT47" s="75"/>
      <c r="AU47" s="75"/>
      <c r="AV47" s="75"/>
      <c r="AW47" s="76"/>
      <c r="AX47" s="74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5"/>
      <c r="BK47" s="75"/>
      <c r="BL47" s="75"/>
      <c r="BM47" s="76"/>
      <c r="BN47" s="77" t="s">
        <v>66</v>
      </c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9"/>
      <c r="CC47" s="74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6"/>
      <c r="CO47" s="65"/>
      <c r="CP47" s="46"/>
      <c r="CQ47" s="46"/>
      <c r="CR47" s="46"/>
      <c r="CS47" s="46"/>
      <c r="CT47" s="46"/>
      <c r="CU47" s="46"/>
      <c r="CV47" s="91">
        <v>50400</v>
      </c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2"/>
      <c r="DR47" s="90">
        <v>50400</v>
      </c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2"/>
      <c r="EF47" s="90">
        <v>50400</v>
      </c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24"/>
      <c r="ES47" s="46"/>
      <c r="ET47" s="46"/>
      <c r="EU47" s="50"/>
    </row>
    <row r="48" spans="1:151" ht="14.25" customHeight="1">
      <c r="A48" s="72" t="s">
        <v>78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3"/>
      <c r="AS48" s="74"/>
      <c r="AT48" s="75"/>
      <c r="AU48" s="75"/>
      <c r="AV48" s="75"/>
      <c r="AW48" s="76"/>
      <c r="AX48" s="74"/>
      <c r="AY48" s="75"/>
      <c r="AZ48" s="75"/>
      <c r="BA48" s="75"/>
      <c r="BB48" s="76"/>
      <c r="BC48" s="74"/>
      <c r="BD48" s="75"/>
      <c r="BE48" s="75"/>
      <c r="BF48" s="75"/>
      <c r="BG48" s="75"/>
      <c r="BH48" s="75"/>
      <c r="BI48" s="75"/>
      <c r="BJ48" s="75"/>
      <c r="BK48" s="75"/>
      <c r="BL48" s="75"/>
      <c r="BM48" s="76"/>
      <c r="BN48" s="77" t="s">
        <v>85</v>
      </c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9"/>
      <c r="CC48" s="74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6"/>
      <c r="CO48" s="65"/>
      <c r="CP48" s="46"/>
      <c r="CQ48" s="46"/>
      <c r="CR48" s="46"/>
      <c r="CS48" s="46"/>
      <c r="CT48" s="46"/>
      <c r="CU48" s="46"/>
      <c r="CV48" s="91">
        <v>1200</v>
      </c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2"/>
      <c r="DR48" s="90">
        <v>1200</v>
      </c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2"/>
      <c r="EF48" s="90">
        <v>1200</v>
      </c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24"/>
      <c r="ES48" s="46"/>
      <c r="ET48" s="46"/>
      <c r="EU48" s="50"/>
    </row>
    <row r="49" spans="1:151" s="13" customFormat="1" ht="24.75" customHeight="1">
      <c r="A49" s="97" t="s">
        <v>48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107"/>
      <c r="AS49" s="77" t="s">
        <v>31</v>
      </c>
      <c r="AT49" s="78"/>
      <c r="AU49" s="78"/>
      <c r="AV49" s="78"/>
      <c r="AW49" s="79"/>
      <c r="AX49" s="77" t="s">
        <v>32</v>
      </c>
      <c r="AY49" s="78"/>
      <c r="AZ49" s="78"/>
      <c r="BA49" s="78"/>
      <c r="BB49" s="79"/>
      <c r="BC49" s="77" t="s">
        <v>62</v>
      </c>
      <c r="BD49" s="78"/>
      <c r="BE49" s="78"/>
      <c r="BF49" s="78"/>
      <c r="BG49" s="78"/>
      <c r="BH49" s="78"/>
      <c r="BI49" s="78"/>
      <c r="BJ49" s="78"/>
      <c r="BK49" s="78"/>
      <c r="BL49" s="78"/>
      <c r="BM49" s="79"/>
      <c r="BN49" s="77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9"/>
      <c r="CC49" s="77" t="s">
        <v>37</v>
      </c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1"/>
      <c r="CO49" s="53"/>
      <c r="CP49" s="54"/>
      <c r="CQ49" s="54"/>
      <c r="CR49" s="54"/>
      <c r="CS49" s="54"/>
      <c r="CT49" s="54"/>
      <c r="CU49" s="54"/>
      <c r="CV49" s="89">
        <f>SUM(CV50:DQ57)</f>
        <v>962885</v>
      </c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93"/>
      <c r="DR49" s="88">
        <f>SUM(DR50:DR57)</f>
        <v>962885</v>
      </c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93"/>
      <c r="EF49" s="88">
        <f>EF50+EF51+EF52+EF53+EF54+EF55+EF56+EF57</f>
        <v>962885</v>
      </c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57"/>
      <c r="EU49" s="52"/>
    </row>
    <row r="50" spans="1:151" ht="11.25" customHeight="1">
      <c r="A50" s="98" t="s">
        <v>38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4"/>
      <c r="AT50" s="95"/>
      <c r="AU50" s="95"/>
      <c r="AV50" s="95"/>
      <c r="AW50" s="96"/>
      <c r="AX50" s="74"/>
      <c r="AY50" s="75"/>
      <c r="AZ50" s="75"/>
      <c r="BA50" s="75"/>
      <c r="BB50" s="76"/>
      <c r="BC50" s="74"/>
      <c r="BD50" s="75"/>
      <c r="BE50" s="75"/>
      <c r="BF50" s="75"/>
      <c r="BG50" s="75"/>
      <c r="BH50" s="75"/>
      <c r="BI50" s="75"/>
      <c r="BJ50" s="75"/>
      <c r="BK50" s="75"/>
      <c r="BL50" s="75"/>
      <c r="BM50" s="76"/>
      <c r="BN50" s="77" t="s">
        <v>64</v>
      </c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9"/>
      <c r="CC50" s="74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6"/>
      <c r="CO50" s="65"/>
      <c r="CP50" s="46"/>
      <c r="CQ50" s="46"/>
      <c r="CR50" s="46"/>
      <c r="CS50" s="46"/>
      <c r="CT50" s="46"/>
      <c r="CU50" s="46"/>
      <c r="CV50" s="91">
        <v>20900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2"/>
      <c r="DR50" s="90">
        <v>20900</v>
      </c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2"/>
      <c r="EF50" s="90">
        <v>20900</v>
      </c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46"/>
      <c r="ET50" s="46"/>
      <c r="EU50" s="30"/>
    </row>
    <row r="51" spans="1:151" ht="11.25" customHeight="1">
      <c r="A51" s="98" t="s">
        <v>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9"/>
      <c r="AS51" s="74"/>
      <c r="AT51" s="75"/>
      <c r="AU51" s="75"/>
      <c r="AV51" s="75"/>
      <c r="AW51" s="76"/>
      <c r="AX51" s="74"/>
      <c r="AY51" s="75"/>
      <c r="AZ51" s="75"/>
      <c r="BA51" s="75"/>
      <c r="BB51" s="76"/>
      <c r="BC51" s="74"/>
      <c r="BD51" s="75"/>
      <c r="BE51" s="75"/>
      <c r="BF51" s="75"/>
      <c r="BG51" s="75"/>
      <c r="BH51" s="75"/>
      <c r="BI51" s="75"/>
      <c r="BJ51" s="75"/>
      <c r="BK51" s="75"/>
      <c r="BL51" s="75"/>
      <c r="BM51" s="76"/>
      <c r="BN51" s="77" t="s">
        <v>65</v>
      </c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9"/>
      <c r="CC51" s="74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6"/>
      <c r="CO51" s="65"/>
      <c r="CP51" s="46"/>
      <c r="CQ51" s="46"/>
      <c r="CR51" s="46"/>
      <c r="CS51" s="46"/>
      <c r="CT51" s="46"/>
      <c r="CU51" s="46"/>
      <c r="CV51" s="91">
        <v>41595</v>
      </c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2"/>
      <c r="DR51" s="90">
        <v>41595</v>
      </c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2"/>
      <c r="EF51" s="90">
        <v>41595</v>
      </c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46"/>
      <c r="ET51" s="46"/>
      <c r="EU51" s="30"/>
    </row>
    <row r="52" spans="1:151" ht="11.25" customHeight="1">
      <c r="A52" s="98" t="s">
        <v>40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74"/>
      <c r="AT52" s="75"/>
      <c r="AU52" s="75"/>
      <c r="AV52" s="75"/>
      <c r="AW52" s="76"/>
      <c r="AX52" s="74"/>
      <c r="AY52" s="75"/>
      <c r="AZ52" s="75"/>
      <c r="BA52" s="75"/>
      <c r="BB52" s="76"/>
      <c r="BC52" s="74"/>
      <c r="BD52" s="75"/>
      <c r="BE52" s="75"/>
      <c r="BF52" s="75"/>
      <c r="BG52" s="75"/>
      <c r="BH52" s="75"/>
      <c r="BI52" s="75"/>
      <c r="BJ52" s="75"/>
      <c r="BK52" s="75"/>
      <c r="BL52" s="75"/>
      <c r="BM52" s="76"/>
      <c r="BN52" s="77" t="s">
        <v>66</v>
      </c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9"/>
      <c r="CC52" s="74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6"/>
      <c r="CO52" s="65"/>
      <c r="CP52" s="46"/>
      <c r="CQ52" s="46"/>
      <c r="CR52" s="46"/>
      <c r="CS52" s="46"/>
      <c r="CT52" s="46"/>
      <c r="CU52" s="46"/>
      <c r="CV52" s="91">
        <v>14300</v>
      </c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2"/>
      <c r="DR52" s="90">
        <v>14300</v>
      </c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2"/>
      <c r="EF52" s="82">
        <v>14300</v>
      </c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46"/>
      <c r="ET52" s="46"/>
      <c r="EU52" s="30"/>
    </row>
    <row r="53" spans="1:151" ht="11.25" customHeight="1">
      <c r="A53" s="98" t="s">
        <v>80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9"/>
      <c r="AS53" s="74"/>
      <c r="AT53" s="75"/>
      <c r="AU53" s="75"/>
      <c r="AV53" s="75"/>
      <c r="AW53" s="76"/>
      <c r="AX53" s="74"/>
      <c r="AY53" s="75"/>
      <c r="AZ53" s="75"/>
      <c r="BA53" s="75"/>
      <c r="BB53" s="76"/>
      <c r="BC53" s="74"/>
      <c r="BD53" s="75"/>
      <c r="BE53" s="75"/>
      <c r="BF53" s="75"/>
      <c r="BG53" s="75"/>
      <c r="BH53" s="75"/>
      <c r="BI53" s="75"/>
      <c r="BJ53" s="75"/>
      <c r="BK53" s="75"/>
      <c r="BL53" s="75"/>
      <c r="BM53" s="76"/>
      <c r="BN53" s="77" t="s">
        <v>86</v>
      </c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9"/>
      <c r="CC53" s="74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6"/>
      <c r="CO53" s="65"/>
      <c r="CP53" s="46"/>
      <c r="CQ53" s="46"/>
      <c r="CR53" s="46"/>
      <c r="CS53" s="46"/>
      <c r="CT53" s="46"/>
      <c r="CU53" s="46"/>
      <c r="CV53" s="91">
        <v>20000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2"/>
      <c r="DR53" s="90">
        <v>20000</v>
      </c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2"/>
      <c r="EF53" s="90">
        <v>20000</v>
      </c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46"/>
      <c r="ES53" s="46"/>
      <c r="ET53" s="46"/>
      <c r="EU53" s="30"/>
    </row>
    <row r="54" spans="1:151" ht="11.25" customHeight="1">
      <c r="A54" s="98" t="s">
        <v>34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74"/>
      <c r="AT54" s="75"/>
      <c r="AU54" s="75"/>
      <c r="AV54" s="75"/>
      <c r="AW54" s="76"/>
      <c r="AX54" s="74"/>
      <c r="AY54" s="75"/>
      <c r="AZ54" s="75"/>
      <c r="BA54" s="75"/>
      <c r="BB54" s="76"/>
      <c r="BC54" s="74"/>
      <c r="BD54" s="75"/>
      <c r="BE54" s="75"/>
      <c r="BF54" s="75"/>
      <c r="BG54" s="75"/>
      <c r="BH54" s="75"/>
      <c r="BI54" s="75"/>
      <c r="BJ54" s="75"/>
      <c r="BK54" s="75"/>
      <c r="BL54" s="75"/>
      <c r="BM54" s="76"/>
      <c r="BN54" s="77" t="s">
        <v>67</v>
      </c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9"/>
      <c r="CC54" s="74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6"/>
      <c r="CO54" s="65"/>
      <c r="CP54" s="46"/>
      <c r="CQ54" s="46"/>
      <c r="CR54" s="46"/>
      <c r="CS54" s="46"/>
      <c r="CT54" s="46"/>
      <c r="CU54" s="46"/>
      <c r="CV54" s="91">
        <v>615390</v>
      </c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2"/>
      <c r="DR54" s="90">
        <v>615390</v>
      </c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2"/>
      <c r="EF54" s="82">
        <v>615390</v>
      </c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46"/>
      <c r="ET54" s="46"/>
      <c r="EU54" s="50"/>
    </row>
    <row r="55" spans="1:151" ht="11.25" customHeight="1">
      <c r="A55" s="98" t="s">
        <v>58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9"/>
      <c r="AS55" s="74"/>
      <c r="AT55" s="75"/>
      <c r="AU55" s="75"/>
      <c r="AV55" s="75"/>
      <c r="AW55" s="76"/>
      <c r="AX55" s="74"/>
      <c r="AY55" s="75"/>
      <c r="AZ55" s="75"/>
      <c r="BA55" s="75"/>
      <c r="BB55" s="76"/>
      <c r="BC55" s="74"/>
      <c r="BD55" s="75"/>
      <c r="BE55" s="75"/>
      <c r="BF55" s="75"/>
      <c r="BG55" s="75"/>
      <c r="BH55" s="75"/>
      <c r="BI55" s="75"/>
      <c r="BJ55" s="75"/>
      <c r="BK55" s="75"/>
      <c r="BL55" s="75"/>
      <c r="BM55" s="76"/>
      <c r="BN55" s="77" t="s">
        <v>63</v>
      </c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9"/>
      <c r="CC55" s="74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6"/>
      <c r="CO55" s="65"/>
      <c r="CP55" s="46"/>
      <c r="CQ55" s="46"/>
      <c r="CR55" s="46"/>
      <c r="CS55" s="46"/>
      <c r="CT55" s="46"/>
      <c r="CU55" s="46"/>
      <c r="CV55" s="91">
        <v>9500</v>
      </c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2"/>
      <c r="DR55" s="90">
        <v>9500</v>
      </c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2"/>
      <c r="EF55" s="82">
        <v>9500</v>
      </c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46"/>
      <c r="ET55" s="46"/>
      <c r="EU55" s="50"/>
    </row>
    <row r="56" spans="1:151" ht="11.25" customHeight="1">
      <c r="A56" s="98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9"/>
      <c r="AS56" s="74"/>
      <c r="AT56" s="75"/>
      <c r="AU56" s="75"/>
      <c r="AV56" s="75"/>
      <c r="AW56" s="76"/>
      <c r="AX56" s="74"/>
      <c r="AY56" s="75"/>
      <c r="AZ56" s="75"/>
      <c r="BA56" s="75"/>
      <c r="BB56" s="76"/>
      <c r="BC56" s="74"/>
      <c r="BD56" s="75"/>
      <c r="BE56" s="75"/>
      <c r="BF56" s="75"/>
      <c r="BG56" s="75"/>
      <c r="BH56" s="75"/>
      <c r="BI56" s="75"/>
      <c r="BJ56" s="75"/>
      <c r="BK56" s="75"/>
      <c r="BL56" s="75"/>
      <c r="BM56" s="76"/>
      <c r="BN56" s="77" t="s">
        <v>69</v>
      </c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9"/>
      <c r="CC56" s="74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6"/>
      <c r="CO56" s="65"/>
      <c r="CP56" s="46"/>
      <c r="CQ56" s="46"/>
      <c r="CR56" s="46"/>
      <c r="CS56" s="46"/>
      <c r="CT56" s="46"/>
      <c r="CU56" s="46"/>
      <c r="CV56" s="91">
        <v>91200</v>
      </c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2"/>
      <c r="DR56" s="90">
        <v>91200</v>
      </c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82">
        <v>91200</v>
      </c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46"/>
      <c r="ET56" s="46"/>
      <c r="EU56" s="50"/>
    </row>
    <row r="57" spans="1:152" ht="11.25" customHeight="1">
      <c r="A57" s="98" t="s">
        <v>40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74"/>
      <c r="AT57" s="75"/>
      <c r="AU57" s="75"/>
      <c r="AV57" s="75"/>
      <c r="AW57" s="76"/>
      <c r="AX57" s="74"/>
      <c r="AY57" s="75"/>
      <c r="AZ57" s="75"/>
      <c r="BA57" s="75"/>
      <c r="BB57" s="76"/>
      <c r="BC57" s="74"/>
      <c r="BD57" s="75"/>
      <c r="BE57" s="75"/>
      <c r="BF57" s="75"/>
      <c r="BG57" s="75"/>
      <c r="BH57" s="75"/>
      <c r="BI57" s="75"/>
      <c r="BJ57" s="75"/>
      <c r="BK57" s="75"/>
      <c r="BL57" s="75"/>
      <c r="BM57" s="76"/>
      <c r="BN57" s="77" t="s">
        <v>63</v>
      </c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9"/>
      <c r="CC57" s="74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6"/>
      <c r="CO57" s="65"/>
      <c r="CP57" s="46"/>
      <c r="CQ57" s="46"/>
      <c r="CR57" s="46"/>
      <c r="CS57" s="46"/>
      <c r="CT57" s="46"/>
      <c r="CU57" s="46"/>
      <c r="CV57" s="91">
        <v>150000</v>
      </c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2"/>
      <c r="DR57" s="90">
        <v>150000</v>
      </c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2"/>
      <c r="EF57" s="143">
        <v>150000</v>
      </c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</row>
    <row r="58" spans="1:151" s="13" customFormat="1" ht="23.25" customHeight="1">
      <c r="A58" s="97" t="s">
        <v>57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107"/>
      <c r="AS58" s="77" t="s">
        <v>31</v>
      </c>
      <c r="AT58" s="78"/>
      <c r="AU58" s="78"/>
      <c r="AV58" s="78"/>
      <c r="AW58" s="79"/>
      <c r="AX58" s="77" t="s">
        <v>32</v>
      </c>
      <c r="AY58" s="78"/>
      <c r="AZ58" s="78"/>
      <c r="BA58" s="78"/>
      <c r="BB58" s="79"/>
      <c r="BC58" s="77" t="s">
        <v>62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9"/>
      <c r="BN58" s="77" t="s">
        <v>70</v>
      </c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9"/>
      <c r="CC58" s="77" t="s">
        <v>41</v>
      </c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1"/>
      <c r="CO58" s="53"/>
      <c r="CP58" s="54"/>
      <c r="CQ58" s="54"/>
      <c r="CR58" s="54"/>
      <c r="CS58" s="54"/>
      <c r="CT58" s="54"/>
      <c r="CU58" s="54"/>
      <c r="CV58" s="89">
        <f>SUM(CV59)</f>
        <v>5180</v>
      </c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93"/>
      <c r="DR58" s="84">
        <f>DR59</f>
        <v>5180</v>
      </c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6"/>
      <c r="EF58" s="88">
        <f>EF59</f>
        <v>5180</v>
      </c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55"/>
      <c r="EU58" s="56"/>
    </row>
    <row r="59" spans="1:151" ht="12.75" customHeight="1">
      <c r="A59" s="98" t="s">
        <v>42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9"/>
      <c r="AS59" s="74"/>
      <c r="AT59" s="75"/>
      <c r="AU59" s="75"/>
      <c r="AV59" s="75"/>
      <c r="AW59" s="76"/>
      <c r="AX59" s="74"/>
      <c r="AY59" s="75"/>
      <c r="AZ59" s="75"/>
      <c r="BA59" s="75"/>
      <c r="BB59" s="76"/>
      <c r="BC59" s="74"/>
      <c r="BD59" s="75"/>
      <c r="BE59" s="75"/>
      <c r="BF59" s="75"/>
      <c r="BG59" s="75"/>
      <c r="BH59" s="75"/>
      <c r="BI59" s="75"/>
      <c r="BJ59" s="75"/>
      <c r="BK59" s="75"/>
      <c r="BL59" s="75"/>
      <c r="BM59" s="76"/>
      <c r="BN59" s="74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6"/>
      <c r="CC59" s="74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6"/>
      <c r="CO59" s="65"/>
      <c r="CP59" s="46"/>
      <c r="CQ59" s="46"/>
      <c r="CR59" s="46"/>
      <c r="CS59" s="46"/>
      <c r="CT59" s="46"/>
      <c r="CU59" s="46"/>
      <c r="CV59" s="91">
        <v>5180</v>
      </c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2"/>
      <c r="DR59" s="82">
        <v>5180</v>
      </c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7"/>
      <c r="EF59" s="82">
        <v>5180</v>
      </c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46"/>
      <c r="EU59" s="50"/>
    </row>
    <row r="60" spans="1:151" s="47" customFormat="1" ht="20.25" customHeight="1">
      <c r="A60" s="110" t="s">
        <v>26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74"/>
      <c r="AT60" s="75"/>
      <c r="AU60" s="75"/>
      <c r="AV60" s="75"/>
      <c r="AW60" s="75"/>
      <c r="AX60" s="75"/>
      <c r="AY60" s="75"/>
      <c r="AZ60" s="75"/>
      <c r="BA60" s="75"/>
      <c r="BB60" s="76"/>
      <c r="BC60" s="74"/>
      <c r="BD60" s="75"/>
      <c r="BE60" s="75"/>
      <c r="BF60" s="75"/>
      <c r="BG60" s="75"/>
      <c r="BH60" s="75"/>
      <c r="BI60" s="75"/>
      <c r="BJ60" s="75"/>
      <c r="BK60" s="75"/>
      <c r="BL60" s="75"/>
      <c r="BM60" s="76"/>
      <c r="BN60" s="74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6"/>
      <c r="CC60" s="74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88">
        <f>SUM(CV31+CV43+CV45+CV49+CV58)</f>
        <v>6993773</v>
      </c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93"/>
      <c r="DR60" s="88">
        <f>DR31+DR43+DR45+DR49+DR58</f>
        <v>6204200</v>
      </c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93"/>
      <c r="EF60" s="88">
        <f>EF31+EF43+EF45+EF49+EF58</f>
        <v>6159800</v>
      </c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93"/>
    </row>
    <row r="61" spans="2:151" ht="11.25" customHeight="1">
      <c r="B61" s="9"/>
      <c r="CN61" s="51"/>
      <c r="DC61" s="17"/>
      <c r="DD61" s="73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90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2"/>
    </row>
    <row r="62" spans="93:108" ht="11.25" customHeight="1" thickBot="1"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</row>
    <row r="63" spans="115:151" ht="11.25" customHeight="1">
      <c r="DK63" s="38" t="s">
        <v>20</v>
      </c>
      <c r="EF63" s="149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1"/>
    </row>
    <row r="64" spans="115:151" ht="11.25" customHeight="1" thickBot="1">
      <c r="DK64" s="38" t="s">
        <v>21</v>
      </c>
      <c r="EF64" s="146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8"/>
    </row>
    <row r="65" spans="136:151" ht="11.25" customHeight="1"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</row>
    <row r="66" spans="1:151" ht="11.25" customHeight="1">
      <c r="A66" s="1" t="s">
        <v>27</v>
      </c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</row>
    <row r="67" spans="1:138" ht="11.25" customHeight="1">
      <c r="A67" s="1" t="s">
        <v>19</v>
      </c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CC67" s="109" t="s">
        <v>73</v>
      </c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EF67" s="20"/>
      <c r="EG67" s="20"/>
      <c r="EH67" s="20"/>
    </row>
    <row r="68" spans="55:151" s="3" customFormat="1" ht="10.5">
      <c r="BC68" s="108" t="s">
        <v>3</v>
      </c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CC68" s="108" t="s">
        <v>4</v>
      </c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K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8"/>
      <c r="EE68" s="48"/>
      <c r="EF68" s="21"/>
      <c r="EG68" s="21"/>
      <c r="EH68" s="21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</row>
    <row r="69" spans="35:151" ht="11.25" customHeight="1"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</row>
    <row r="70" spans="2:32" ht="11.25" customHeight="1">
      <c r="B70" s="2" t="s">
        <v>5</v>
      </c>
      <c r="C70" s="104"/>
      <c r="D70" s="104"/>
      <c r="E70" s="104"/>
      <c r="F70" s="104"/>
      <c r="G70" s="7" t="s">
        <v>5</v>
      </c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>
        <v>20</v>
      </c>
      <c r="Z70" s="105"/>
      <c r="AA70" s="105"/>
      <c r="AB70" s="105"/>
      <c r="AC70" s="106"/>
      <c r="AD70" s="106"/>
      <c r="AE70" s="106"/>
      <c r="AF70" s="1" t="s">
        <v>6</v>
      </c>
    </row>
    <row r="71" ht="3" customHeight="1"/>
  </sheetData>
  <sheetProtection/>
  <mergeCells count="249">
    <mergeCell ref="CV57:DQ57"/>
    <mergeCell ref="DR57:EE57"/>
    <mergeCell ref="EF57:EV57"/>
    <mergeCell ref="EF45:EQ45"/>
    <mergeCell ref="EF46:EQ46"/>
    <mergeCell ref="EF47:EQ47"/>
    <mergeCell ref="A57:AR57"/>
    <mergeCell ref="AS57:AW57"/>
    <mergeCell ref="AX57:BB57"/>
    <mergeCell ref="BC57:BM57"/>
    <mergeCell ref="BN57:CB57"/>
    <mergeCell ref="CC57:CN57"/>
    <mergeCell ref="CV56:DQ56"/>
    <mergeCell ref="CV59:DQ59"/>
    <mergeCell ref="AS60:BB60"/>
    <mergeCell ref="BN51:CB51"/>
    <mergeCell ref="AS58:AW58"/>
    <mergeCell ref="BN56:CB56"/>
    <mergeCell ref="AX58:BB58"/>
    <mergeCell ref="AS56:AW56"/>
    <mergeCell ref="AS53:AW53"/>
    <mergeCell ref="BC55:BM55"/>
    <mergeCell ref="DM6:ET6"/>
    <mergeCell ref="CV6:DK6"/>
    <mergeCell ref="CV22:DQ22"/>
    <mergeCell ref="EF18:EU18"/>
    <mergeCell ref="BN52:CB52"/>
    <mergeCell ref="BN54:CB54"/>
    <mergeCell ref="CV52:DQ52"/>
    <mergeCell ref="CV54:DQ54"/>
    <mergeCell ref="CV50:DQ50"/>
    <mergeCell ref="CV51:DQ51"/>
    <mergeCell ref="BC25:BM25"/>
    <mergeCell ref="AX25:BB25"/>
    <mergeCell ref="BC31:BM31"/>
    <mergeCell ref="BN25:CB25"/>
    <mergeCell ref="CV42:DQ42"/>
    <mergeCell ref="CV1:EU1"/>
    <mergeCell ref="CV2:EU2"/>
    <mergeCell ref="CV3:EU3"/>
    <mergeCell ref="CV4:EU4"/>
    <mergeCell ref="CV5:EU5"/>
    <mergeCell ref="EF16:EU17"/>
    <mergeCell ref="EF19:EU19"/>
    <mergeCell ref="AM18:DC18"/>
    <mergeCell ref="EF20:EU20"/>
    <mergeCell ref="BC23:BM24"/>
    <mergeCell ref="A31:AR31"/>
    <mergeCell ref="BN23:CB24"/>
    <mergeCell ref="AS25:AW25"/>
    <mergeCell ref="AS31:AW31"/>
    <mergeCell ref="AX31:BB31"/>
    <mergeCell ref="DR61:EE61"/>
    <mergeCell ref="CO60:DQ60"/>
    <mergeCell ref="CC25:CN25"/>
    <mergeCell ref="CV25:DQ25"/>
    <mergeCell ref="CV31:DQ31"/>
    <mergeCell ref="DR25:EE25"/>
    <mergeCell ref="CC49:CN49"/>
    <mergeCell ref="CV44:DQ44"/>
    <mergeCell ref="CV55:DQ55"/>
    <mergeCell ref="CV47:DQ47"/>
    <mergeCell ref="AC16:DC16"/>
    <mergeCell ref="BC14:BF14"/>
    <mergeCell ref="A25:AR25"/>
    <mergeCell ref="EF25:EU25"/>
    <mergeCell ref="EF61:EU61"/>
    <mergeCell ref="EF64:EU64"/>
    <mergeCell ref="DR60:EE60"/>
    <mergeCell ref="EF60:EU60"/>
    <mergeCell ref="EF63:EU63"/>
    <mergeCell ref="DD61:DQ61"/>
    <mergeCell ref="BX14:CA14"/>
    <mergeCell ref="BV12:BY12"/>
    <mergeCell ref="CF12:CI12"/>
    <mergeCell ref="CB11:CE11"/>
    <mergeCell ref="EF13:EU14"/>
    <mergeCell ref="EF15:EU15"/>
    <mergeCell ref="EF11:EU12"/>
    <mergeCell ref="BJ14:BW14"/>
    <mergeCell ref="EF10:EU10"/>
    <mergeCell ref="AY14:BA14"/>
    <mergeCell ref="A22:AR24"/>
    <mergeCell ref="AF17:DC17"/>
    <mergeCell ref="CB14:CD14"/>
    <mergeCell ref="AS23:AW24"/>
    <mergeCell ref="CC23:CN24"/>
    <mergeCell ref="AX23:BB24"/>
    <mergeCell ref="AS22:CN22"/>
    <mergeCell ref="V19:DC19"/>
    <mergeCell ref="A33:AR33"/>
    <mergeCell ref="A34:AR34"/>
    <mergeCell ref="BC58:BM58"/>
    <mergeCell ref="BN58:CB58"/>
    <mergeCell ref="CC31:CN31"/>
    <mergeCell ref="BN31:CB31"/>
    <mergeCell ref="A32:AR32"/>
    <mergeCell ref="BN55:CB55"/>
    <mergeCell ref="BC43:BM43"/>
    <mergeCell ref="BC49:BM49"/>
    <mergeCell ref="BC68:BW68"/>
    <mergeCell ref="A59:AR59"/>
    <mergeCell ref="CC60:CN60"/>
    <mergeCell ref="BC60:BM60"/>
    <mergeCell ref="CC67:DC67"/>
    <mergeCell ref="A60:AR60"/>
    <mergeCell ref="CC68:DC68"/>
    <mergeCell ref="BN60:CB60"/>
    <mergeCell ref="BC67:BW67"/>
    <mergeCell ref="AS59:AW59"/>
    <mergeCell ref="BN49:CB49"/>
    <mergeCell ref="A49:AR49"/>
    <mergeCell ref="AX49:BB49"/>
    <mergeCell ref="CV58:DQ58"/>
    <mergeCell ref="A54:AR54"/>
    <mergeCell ref="A55:AR55"/>
    <mergeCell ref="A58:AR58"/>
    <mergeCell ref="A56:AR56"/>
    <mergeCell ref="CC58:CN58"/>
    <mergeCell ref="AS55:AW55"/>
    <mergeCell ref="C70:F70"/>
    <mergeCell ref="J70:X70"/>
    <mergeCell ref="Y70:AB70"/>
    <mergeCell ref="AC70:AE70"/>
    <mergeCell ref="A35:AR35"/>
    <mergeCell ref="A38:AR38"/>
    <mergeCell ref="A36:AR36"/>
    <mergeCell ref="A42:AR42"/>
    <mergeCell ref="A37:AR37"/>
    <mergeCell ref="A39:AR39"/>
    <mergeCell ref="A40:AR40"/>
    <mergeCell ref="A41:AR41"/>
    <mergeCell ref="BN43:CB43"/>
    <mergeCell ref="A52:AR52"/>
    <mergeCell ref="A51:AR51"/>
    <mergeCell ref="A44:AR44"/>
    <mergeCell ref="A43:AR43"/>
    <mergeCell ref="BN50:CB50"/>
    <mergeCell ref="A50:AR50"/>
    <mergeCell ref="AS43:AW43"/>
    <mergeCell ref="EF50:ER50"/>
    <mergeCell ref="EF51:ER51"/>
    <mergeCell ref="EF52:ER52"/>
    <mergeCell ref="EF54:ER54"/>
    <mergeCell ref="AX43:BB43"/>
    <mergeCell ref="AS49:AW49"/>
    <mergeCell ref="CV49:DQ49"/>
    <mergeCell ref="CC43:CN43"/>
    <mergeCell ref="CV43:DQ43"/>
    <mergeCell ref="CV53:DQ53"/>
    <mergeCell ref="EF53:EQ53"/>
    <mergeCell ref="AX45:BB45"/>
    <mergeCell ref="BC45:BM45"/>
    <mergeCell ref="BC44:BM44"/>
    <mergeCell ref="AS44:AW44"/>
    <mergeCell ref="AS45:AW45"/>
    <mergeCell ref="AS46:AW46"/>
    <mergeCell ref="AX44:BB44"/>
    <mergeCell ref="AS47:AW47"/>
    <mergeCell ref="CC45:CN45"/>
    <mergeCell ref="A45:AR45"/>
    <mergeCell ref="A46:AR46"/>
    <mergeCell ref="A47:AR47"/>
    <mergeCell ref="AX46:BB46"/>
    <mergeCell ref="A53:AR53"/>
    <mergeCell ref="CC53:CN53"/>
    <mergeCell ref="AX47:BB47"/>
    <mergeCell ref="BC47:BM47"/>
    <mergeCell ref="BN47:CB47"/>
    <mergeCell ref="CC47:CN47"/>
    <mergeCell ref="CC48:CN48"/>
    <mergeCell ref="CV48:DQ48"/>
    <mergeCell ref="DR48:EE48"/>
    <mergeCell ref="EF48:EQ48"/>
    <mergeCell ref="CV46:DQ46"/>
    <mergeCell ref="DR47:EE47"/>
    <mergeCell ref="CV45:DQ45"/>
    <mergeCell ref="DR45:EE45"/>
    <mergeCell ref="DR46:EE46"/>
    <mergeCell ref="DR44:EE44"/>
    <mergeCell ref="BC46:BM46"/>
    <mergeCell ref="BN44:CB44"/>
    <mergeCell ref="BN45:CB45"/>
    <mergeCell ref="BN46:CB46"/>
    <mergeCell ref="CC44:CN44"/>
    <mergeCell ref="CC46:CN46"/>
    <mergeCell ref="EF42:ER42"/>
    <mergeCell ref="EF31:ES31"/>
    <mergeCell ref="AS42:AW42"/>
    <mergeCell ref="AX42:BB42"/>
    <mergeCell ref="BC42:BM42"/>
    <mergeCell ref="BN42:CB42"/>
    <mergeCell ref="CC42:CN42"/>
    <mergeCell ref="EF44:ER44"/>
    <mergeCell ref="DR49:EE49"/>
    <mergeCell ref="EF49:ES49"/>
    <mergeCell ref="AS50:AW50"/>
    <mergeCell ref="AS51:AW51"/>
    <mergeCell ref="AS52:AW52"/>
    <mergeCell ref="AS54:AW54"/>
    <mergeCell ref="BC50:BM50"/>
    <mergeCell ref="BC51:BM51"/>
    <mergeCell ref="BC52:BM52"/>
    <mergeCell ref="BC54:BM54"/>
    <mergeCell ref="AX50:BB50"/>
    <mergeCell ref="AX51:BB51"/>
    <mergeCell ref="AX52:BB52"/>
    <mergeCell ref="AX54:BB54"/>
    <mergeCell ref="AX55:BB55"/>
    <mergeCell ref="AX56:BB56"/>
    <mergeCell ref="AX53:BB53"/>
    <mergeCell ref="DR53:EE53"/>
    <mergeCell ref="BC56:BM56"/>
    <mergeCell ref="CC50:CN50"/>
    <mergeCell ref="CC51:CN51"/>
    <mergeCell ref="CC52:CN52"/>
    <mergeCell ref="CC54:CN54"/>
    <mergeCell ref="CC55:CN55"/>
    <mergeCell ref="CC56:CN56"/>
    <mergeCell ref="BC53:BM53"/>
    <mergeCell ref="BN53:CB53"/>
    <mergeCell ref="EF55:ER55"/>
    <mergeCell ref="EF56:ER56"/>
    <mergeCell ref="DR58:EE58"/>
    <mergeCell ref="DR59:EE59"/>
    <mergeCell ref="EF58:ES58"/>
    <mergeCell ref="EF59:ES59"/>
    <mergeCell ref="DR55:EE55"/>
    <mergeCell ref="DR56:EE56"/>
    <mergeCell ref="AX59:BB59"/>
    <mergeCell ref="BC59:BM59"/>
    <mergeCell ref="BN59:CB59"/>
    <mergeCell ref="CC59:CN59"/>
    <mergeCell ref="CV23:DQ24"/>
    <mergeCell ref="DR23:EE24"/>
    <mergeCell ref="DR50:EE50"/>
    <mergeCell ref="DR51:EE51"/>
    <mergeCell ref="DR52:EE52"/>
    <mergeCell ref="DR54:EE54"/>
    <mergeCell ref="EF23:EQ24"/>
    <mergeCell ref="A48:AR48"/>
    <mergeCell ref="AS48:AW48"/>
    <mergeCell ref="AX48:BB48"/>
    <mergeCell ref="BC48:BM48"/>
    <mergeCell ref="BN48:CB48"/>
    <mergeCell ref="DR31:EE31"/>
    <mergeCell ref="DR42:EE42"/>
    <mergeCell ref="DR43:EE43"/>
    <mergeCell ref="EF43:ES43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"/>
  <sheetViews>
    <sheetView zoomScalePageLayoutView="0" workbookViewId="0" topLeftCell="A1">
      <selection activeCell="B1" sqref="B1:F1"/>
    </sheetView>
  </sheetViews>
  <sheetFormatPr defaultColWidth="9.00390625" defaultRowHeight="12.75"/>
  <sheetData>
    <row r="1" spans="2:6" ht="13.5" customHeight="1">
      <c r="B1" s="164" t="s">
        <v>35</v>
      </c>
      <c r="C1" s="164"/>
      <c r="D1" s="164"/>
      <c r="E1" s="164"/>
      <c r="F1" s="164"/>
    </row>
    <row r="2" ht="15" customHeight="1">
      <c r="B2" s="36" t="s">
        <v>36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user22012016</cp:lastModifiedBy>
  <cp:lastPrinted>2018-01-21T09:48:03Z</cp:lastPrinted>
  <dcterms:created xsi:type="dcterms:W3CDTF">2010-09-22T07:19:29Z</dcterms:created>
  <dcterms:modified xsi:type="dcterms:W3CDTF">2018-01-21T09:48:06Z</dcterms:modified>
  <cp:category/>
  <cp:version/>
  <cp:contentType/>
  <cp:contentStatus/>
</cp:coreProperties>
</file>